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Грушевская СОШ\Desktop\10\"/>
    </mc:Choice>
  </mc:AlternateContent>
  <bookViews>
    <workbookView xWindow="0" yWindow="0" windowWidth="28800" windowHeight="11745"/>
  </bookViews>
  <sheets>
    <sheet name="Лист1" sheetId="1" r:id="rId1"/>
  </sheets>
  <definedNames>
    <definedName name="_xlnm.Print_Area" localSheetId="0">Лист1!$A$1:$L$238</definedName>
  </definedNames>
  <calcPr calcId="162913" calcOnSave="0"/>
</workbook>
</file>

<file path=xl/calcChain.xml><?xml version="1.0" encoding="utf-8"?>
<calcChain xmlns="http://schemas.openxmlformats.org/spreadsheetml/2006/main">
  <c r="B237" i="1" l="1"/>
  <c r="A237" i="1"/>
  <c r="L236" i="1"/>
  <c r="J236" i="1"/>
  <c r="I236" i="1"/>
  <c r="H236" i="1"/>
  <c r="G236" i="1"/>
  <c r="F236" i="1"/>
  <c r="B227" i="1"/>
  <c r="A227" i="1"/>
  <c r="L226" i="1"/>
  <c r="L237" i="1" s="1"/>
  <c r="J226" i="1"/>
  <c r="J237" i="1" s="1"/>
  <c r="I226" i="1"/>
  <c r="I237" i="1" s="1"/>
  <c r="H226" i="1"/>
  <c r="H237" i="1" s="1"/>
  <c r="G226" i="1"/>
  <c r="F226" i="1"/>
  <c r="B218" i="1"/>
  <c r="A218" i="1"/>
  <c r="L217" i="1"/>
  <c r="J217" i="1"/>
  <c r="I217" i="1"/>
  <c r="H217" i="1"/>
  <c r="G217" i="1"/>
  <c r="F217" i="1"/>
  <c r="B208" i="1"/>
  <c r="A208" i="1"/>
  <c r="L207" i="1"/>
  <c r="J207" i="1"/>
  <c r="I207" i="1"/>
  <c r="I218" i="1" s="1"/>
  <c r="H207" i="1"/>
  <c r="H218" i="1" s="1"/>
  <c r="G207" i="1"/>
  <c r="F207" i="1"/>
  <c r="B110" i="1"/>
  <c r="B118" i="1"/>
  <c r="A118" i="1"/>
  <c r="L117" i="1"/>
  <c r="J117" i="1"/>
  <c r="I117" i="1"/>
  <c r="H117" i="1"/>
  <c r="G117" i="1"/>
  <c r="F117" i="1"/>
  <c r="A110" i="1"/>
  <c r="L109" i="1"/>
  <c r="J109" i="1"/>
  <c r="I109" i="1"/>
  <c r="H109" i="1"/>
  <c r="G109" i="1"/>
  <c r="F109" i="1"/>
  <c r="J218" i="1" l="1"/>
  <c r="L118" i="1"/>
  <c r="L218" i="1"/>
  <c r="H118" i="1"/>
  <c r="I118" i="1"/>
  <c r="J118" i="1"/>
  <c r="F218" i="1"/>
  <c r="G218" i="1"/>
  <c r="G237" i="1"/>
  <c r="G118" i="1"/>
  <c r="F237" i="1"/>
  <c r="F118" i="1"/>
  <c r="B199" i="1"/>
  <c r="A199" i="1"/>
  <c r="L198" i="1"/>
  <c r="J198" i="1"/>
  <c r="I198" i="1"/>
  <c r="H198" i="1"/>
  <c r="G198" i="1"/>
  <c r="F198" i="1"/>
  <c r="B190" i="1"/>
  <c r="A190" i="1"/>
  <c r="L189" i="1"/>
  <c r="J189" i="1"/>
  <c r="I189" i="1"/>
  <c r="H189" i="1"/>
  <c r="G189" i="1"/>
  <c r="F189" i="1"/>
  <c r="B179" i="1"/>
  <c r="A179" i="1"/>
  <c r="L178" i="1"/>
  <c r="J178" i="1"/>
  <c r="I178" i="1"/>
  <c r="H178" i="1"/>
  <c r="G178" i="1"/>
  <c r="F178" i="1"/>
  <c r="B170" i="1"/>
  <c r="A170" i="1"/>
  <c r="L169" i="1"/>
  <c r="J169" i="1"/>
  <c r="I169" i="1"/>
  <c r="H169" i="1"/>
  <c r="G169" i="1"/>
  <c r="F169" i="1"/>
  <c r="B159" i="1"/>
  <c r="A159" i="1"/>
  <c r="L158" i="1"/>
  <c r="J158" i="1"/>
  <c r="I158" i="1"/>
  <c r="H158" i="1"/>
  <c r="G158" i="1"/>
  <c r="F158" i="1"/>
  <c r="B149" i="1"/>
  <c r="A149" i="1"/>
  <c r="L148" i="1"/>
  <c r="J148" i="1"/>
  <c r="I148" i="1"/>
  <c r="H148" i="1"/>
  <c r="G148" i="1"/>
  <c r="F148" i="1"/>
  <c r="B139" i="1"/>
  <c r="A139" i="1"/>
  <c r="L138" i="1"/>
  <c r="J138" i="1"/>
  <c r="I138" i="1"/>
  <c r="H138" i="1"/>
  <c r="G138" i="1"/>
  <c r="F138" i="1"/>
  <c r="B129" i="1"/>
  <c r="A129" i="1"/>
  <c r="L128" i="1"/>
  <c r="J128" i="1"/>
  <c r="I128" i="1"/>
  <c r="H128" i="1"/>
  <c r="G128" i="1"/>
  <c r="G139" i="1" s="1"/>
  <c r="F128" i="1"/>
  <c r="F13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79" i="1"/>
  <c r="A79" i="1"/>
  <c r="L78" i="1"/>
  <c r="J78" i="1"/>
  <c r="I78" i="1"/>
  <c r="H78" i="1"/>
  <c r="G78" i="1"/>
  <c r="F78" i="1"/>
  <c r="B70" i="1"/>
  <c r="A70" i="1"/>
  <c r="L69" i="1"/>
  <c r="J69" i="1"/>
  <c r="I69" i="1"/>
  <c r="H69" i="1"/>
  <c r="G69" i="1"/>
  <c r="F69" i="1"/>
  <c r="B58" i="1"/>
  <c r="A58" i="1"/>
  <c r="L57" i="1"/>
  <c r="J57" i="1"/>
  <c r="I57" i="1"/>
  <c r="H57" i="1"/>
  <c r="G57" i="1"/>
  <c r="F57" i="1"/>
  <c r="B48" i="1"/>
  <c r="A48" i="1"/>
  <c r="L47" i="1"/>
  <c r="J47" i="1"/>
  <c r="I47" i="1"/>
  <c r="H47" i="1"/>
  <c r="G47" i="1"/>
  <c r="F47" i="1"/>
  <c r="B39" i="1"/>
  <c r="A39" i="1"/>
  <c r="L38" i="1"/>
  <c r="J38" i="1"/>
  <c r="I38" i="1"/>
  <c r="H38" i="1"/>
  <c r="G38" i="1"/>
  <c r="F38" i="1"/>
  <c r="B31" i="1"/>
  <c r="A31" i="1"/>
  <c r="L30" i="1"/>
  <c r="J30" i="1"/>
  <c r="I30" i="1"/>
  <c r="H30" i="1"/>
  <c r="G30" i="1"/>
  <c r="F30" i="1"/>
  <c r="B24" i="1"/>
  <c r="A24" i="1"/>
  <c r="L23" i="1"/>
  <c r="J23" i="1"/>
  <c r="I23" i="1"/>
  <c r="H23" i="1"/>
  <c r="G23" i="1"/>
  <c r="F23" i="1"/>
  <c r="B16" i="1"/>
  <c r="A16" i="1"/>
  <c r="L15" i="1"/>
  <c r="J15" i="1"/>
  <c r="I15" i="1"/>
  <c r="H15" i="1"/>
  <c r="G15" i="1"/>
  <c r="F15" i="1"/>
  <c r="L179" i="1" l="1"/>
  <c r="I179" i="1"/>
  <c r="J179" i="1"/>
  <c r="L159" i="1"/>
  <c r="I159" i="1"/>
  <c r="H159" i="1"/>
  <c r="G159" i="1"/>
  <c r="F159" i="1"/>
  <c r="J159" i="1"/>
  <c r="I58" i="1"/>
  <c r="L58" i="1"/>
  <c r="J58" i="1"/>
  <c r="G39" i="1"/>
  <c r="J39" i="1"/>
  <c r="H39" i="1"/>
  <c r="F39" i="1"/>
  <c r="I39" i="1"/>
  <c r="L39" i="1"/>
  <c r="G24" i="1"/>
  <c r="F24" i="1"/>
  <c r="H79" i="1"/>
  <c r="I199" i="1"/>
  <c r="F58" i="1"/>
  <c r="J79" i="1"/>
  <c r="F179" i="1"/>
  <c r="J199" i="1"/>
  <c r="H199" i="1"/>
  <c r="I79" i="1"/>
  <c r="L79" i="1"/>
  <c r="G179" i="1"/>
  <c r="L199" i="1"/>
  <c r="G58" i="1"/>
  <c r="H58" i="1"/>
  <c r="H179" i="1"/>
  <c r="H24" i="1"/>
  <c r="H139" i="1"/>
  <c r="J139" i="1"/>
  <c r="I24" i="1"/>
  <c r="I139" i="1"/>
  <c r="F100" i="1"/>
  <c r="L24" i="1"/>
  <c r="G100" i="1"/>
  <c r="L139" i="1"/>
  <c r="H100" i="1"/>
  <c r="I100" i="1"/>
  <c r="F79" i="1"/>
  <c r="J100" i="1"/>
  <c r="F199" i="1"/>
  <c r="J24" i="1"/>
  <c r="G79" i="1"/>
  <c r="L100" i="1"/>
  <c r="G199" i="1"/>
  <c r="G238" i="1" l="1"/>
  <c r="I238" i="1"/>
  <c r="L238" i="1"/>
  <c r="J238" i="1"/>
  <c r="H238" i="1"/>
  <c r="F238" i="1"/>
</calcChain>
</file>

<file path=xl/sharedStrings.xml><?xml version="1.0" encoding="utf-8"?>
<sst xmlns="http://schemas.openxmlformats.org/spreadsheetml/2006/main" count="548" uniqueCount="150">
  <si>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</si>
  <si>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</si>
  <si>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</si>
  <si>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</si>
  <si>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</si>
  <si>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</si>
  <si>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</si>
  <si>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</si>
  <si>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</si>
  <si>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</si>
  <si>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</si>
  <si>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</si>
  <si>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</si>
  <si>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</si>
  <si>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</si>
  <si>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</si>
  <si>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</si>
  <si>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</si>
  <si>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</si>
  <si>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</si>
  <si>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</si>
  <si>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</si>
  <si>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</si>
  <si>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</si>
  <si>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</si>
  <si>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</si>
  <si>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</si>
  <si>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</si>
  <si>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</si>
  <si>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</si>
  <si>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</si>
  <si>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</si>
  <si>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</si>
  <si>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</si>
  <si>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</si>
  <si>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</si>
  <si>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</si>
  <si>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</si>
  <si>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</si>
  <si>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рисовая молочная жидкая</t>
  </si>
  <si>
    <t>ТТК-69</t>
  </si>
  <si>
    <t xml:space="preserve"> Какао с молоком</t>
  </si>
  <si>
    <t>462-2018</t>
  </si>
  <si>
    <t xml:space="preserve"> Хлеб пшеничный</t>
  </si>
  <si>
    <t>пром.</t>
  </si>
  <si>
    <t xml:space="preserve">  Сок натуральный т/п 1 шт.</t>
  </si>
  <si>
    <t xml:space="preserve"> Масло сливочное</t>
  </si>
  <si>
    <t xml:space="preserve"> Сыр твердый </t>
  </si>
  <si>
    <t xml:space="preserve"> Шоколад 1 шт.</t>
  </si>
  <si>
    <t xml:space="preserve"> Кондитерские изделия </t>
  </si>
  <si>
    <t xml:space="preserve"> Помидоры, огурцы свежие</t>
  </si>
  <si>
    <t>Рассольник Ленинградский</t>
  </si>
  <si>
    <t>132-2004</t>
  </si>
  <si>
    <t xml:space="preserve"> Жаркое по домашнему из филе птицы</t>
  </si>
  <si>
    <t>ТТК-151</t>
  </si>
  <si>
    <t xml:space="preserve">  Компот из сухофруктов</t>
  </si>
  <si>
    <t>495-2018</t>
  </si>
  <si>
    <t xml:space="preserve"> Хлеб ржаной</t>
  </si>
  <si>
    <t>358-2004</t>
  </si>
  <si>
    <t xml:space="preserve"> Кофейный напиток на молоке</t>
  </si>
  <si>
    <t>692-2004</t>
  </si>
  <si>
    <t xml:space="preserve"> Сок натуральный т/п 1 шт.</t>
  </si>
  <si>
    <t xml:space="preserve">  Мармелад Крут-Фрукт 1 шт.</t>
  </si>
  <si>
    <t xml:space="preserve"> Кондитерские изделия</t>
  </si>
  <si>
    <t xml:space="preserve"> Борщ из свежей капусты с картофелем</t>
  </si>
  <si>
    <t>110-2004</t>
  </si>
  <si>
    <t xml:space="preserve">  Плов из филе птицы</t>
  </si>
  <si>
    <t>ТТК-130</t>
  </si>
  <si>
    <t xml:space="preserve"> Компот из свежих яблок</t>
  </si>
  <si>
    <t>631-2004</t>
  </si>
  <si>
    <t xml:space="preserve"> Яблоко свежее</t>
  </si>
  <si>
    <t xml:space="preserve"> Каша манная молочная жидкая</t>
  </si>
  <si>
    <t>227-2018</t>
  </si>
  <si>
    <t xml:space="preserve"> Масло сливочное </t>
  </si>
  <si>
    <t xml:space="preserve"> Чай с сахаром</t>
  </si>
  <si>
    <t>685-2004</t>
  </si>
  <si>
    <t xml:space="preserve"> Мороженое в вафельном стаканчике</t>
  </si>
  <si>
    <t xml:space="preserve"> Суп картофельный с мясными фрикадельками</t>
  </si>
  <si>
    <t>137-2004</t>
  </si>
  <si>
    <t xml:space="preserve"> Маринад овощной с томатом</t>
  </si>
  <si>
    <t>612-2004</t>
  </si>
  <si>
    <t xml:space="preserve"> Картофельное пюре</t>
  </si>
  <si>
    <t>520-2004</t>
  </si>
  <si>
    <t xml:space="preserve"> Сок натуральный</t>
  </si>
  <si>
    <t xml:space="preserve"> Апельсин</t>
  </si>
  <si>
    <t xml:space="preserve">  Яйцо вареное</t>
  </si>
  <si>
    <t>337-2004</t>
  </si>
  <si>
    <t xml:space="preserve"> Сыр твердый</t>
  </si>
  <si>
    <t xml:space="preserve"> Икра кабачковая</t>
  </si>
  <si>
    <t xml:space="preserve"> Шоколад </t>
  </si>
  <si>
    <t xml:space="preserve"> Щи из свежей капусты с картофелем</t>
  </si>
  <si>
    <t>124-2004</t>
  </si>
  <si>
    <t xml:space="preserve"> Гуляш из филе птицы</t>
  </si>
  <si>
    <t>ТТК-176</t>
  </si>
  <si>
    <t xml:space="preserve"> Макаронные изделия отварные </t>
  </si>
  <si>
    <t>516-2004</t>
  </si>
  <si>
    <t xml:space="preserve"> Кисель из сухофруктов</t>
  </si>
  <si>
    <t>ТТК-185</t>
  </si>
  <si>
    <t xml:space="preserve"> Оладьи</t>
  </si>
  <si>
    <t>733-2004</t>
  </si>
  <si>
    <t xml:space="preserve"> Повидло</t>
  </si>
  <si>
    <t xml:space="preserve"> Шоколад</t>
  </si>
  <si>
    <t xml:space="preserve"> Суп картофельный с горохом</t>
  </si>
  <si>
    <t>139-2004</t>
  </si>
  <si>
    <t xml:space="preserve"> Тефтели из птицы</t>
  </si>
  <si>
    <t>Каша гречневая</t>
  </si>
  <si>
    <t xml:space="preserve"> Соус томатный</t>
  </si>
  <si>
    <t>587-2004</t>
  </si>
  <si>
    <t xml:space="preserve"> Макароны с сыром</t>
  </si>
  <si>
    <t>333-2004</t>
  </si>
  <si>
    <t xml:space="preserve"> Кофейный напиток</t>
  </si>
  <si>
    <t>155-2004</t>
  </si>
  <si>
    <t xml:space="preserve"> Поджарка из филе птицы</t>
  </si>
  <si>
    <t>ТТК-168</t>
  </si>
  <si>
    <t xml:space="preserve"> Конфета вафельная</t>
  </si>
  <si>
    <t xml:space="preserve"> Рис отварной</t>
  </si>
  <si>
    <t>511-2004</t>
  </si>
  <si>
    <t xml:space="preserve"> Каша Янтарная (пшено и свежие яблоки)</t>
  </si>
  <si>
    <t>305-2004</t>
  </si>
  <si>
    <t xml:space="preserve"> Поджарка из свинины</t>
  </si>
  <si>
    <t xml:space="preserve">  Яблоко свежее</t>
  </si>
  <si>
    <t xml:space="preserve"> Омлет натуральный с маслом сливочным</t>
  </si>
  <si>
    <t>344-2004</t>
  </si>
  <si>
    <t xml:space="preserve"> Кукуруза консервированная</t>
  </si>
  <si>
    <t xml:space="preserve">  Какао с молоком</t>
  </si>
  <si>
    <t xml:space="preserve"> Суп  картофельный с клецками</t>
  </si>
  <si>
    <t>228-2004</t>
  </si>
  <si>
    <t xml:space="preserve"> Котлеты рубленые из птицы</t>
  </si>
  <si>
    <t>ТТК-167</t>
  </si>
  <si>
    <t xml:space="preserve"> Каша гречневая</t>
  </si>
  <si>
    <t xml:space="preserve"> Макароны отварные с маслом и сахаром</t>
  </si>
  <si>
    <t>332-2004</t>
  </si>
  <si>
    <t xml:space="preserve"> Суп картофельный с макаронными изделиями</t>
  </si>
  <si>
    <t>140-2004</t>
  </si>
  <si>
    <t xml:space="preserve"> Отбивная из филе птицы</t>
  </si>
  <si>
    <t>ТТК-127</t>
  </si>
  <si>
    <t>Рис припущенный с овощами</t>
  </si>
  <si>
    <t>ТТК -46</t>
  </si>
  <si>
    <t xml:space="preserve"> Яблоки свежие</t>
  </si>
  <si>
    <t xml:space="preserve"> Суп картофельный с клецками</t>
  </si>
  <si>
    <t xml:space="preserve"> Рыба жареная</t>
  </si>
  <si>
    <t>ТТк-109</t>
  </si>
  <si>
    <t xml:space="preserve"> Мармелад Крут-Фрукт 1 шт.</t>
  </si>
  <si>
    <t xml:space="preserve"> Сырники  из творога со сгущеным молоком</t>
  </si>
  <si>
    <t>МБОУ СОШ №10</t>
  </si>
  <si>
    <t xml:space="preserve"> Вафли мягкие 1 шт.</t>
  </si>
  <si>
    <t xml:space="preserve"> Компот из сухофруктов</t>
  </si>
  <si>
    <t>Апельсин</t>
  </si>
  <si>
    <t xml:space="preserve">Директор школы </t>
  </si>
  <si>
    <t>Петрова О.С.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</si>
</sst>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0" fontId="2" fillId="0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4" fillId="2" borderId="15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Fill="1" applyBorder="1" applyAlignment="1" applyProtection="1">
      <alignment wrapText="1"/>
      <protection locked="0"/>
    </xf>
    <xf numFmtId="164" fontId="5" fillId="2" borderId="2" xfId="0" applyNumberFormat="1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tabSelected="1" view="pageBreakPreview" zoomScaleNormal="100" zoomScaleSheetLayoutView="100" workbookViewId="0">
      <selection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9" t="s">
        <v>144</v>
      </c>
      <c r="D1" s="70"/>
      <c r="E1" s="70"/>
      <c r="F1" s="12" t="s">
        <v>16</v>
      </c>
      <c r="G1" s="2" t="s">
        <v>17</v>
      </c>
      <c r="H1" s="71" t="s">
        <v>148</v>
      </c>
      <c r="I1" s="71"/>
      <c r="J1" s="71"/>
      <c r="K1" s="71"/>
    </row>
    <row r="2" spans="1:12" ht="18" x14ac:dyDescent="0.2">
      <c r="A2" s="35" t="s">
        <v>6</v>
      </c>
      <c r="C2" s="2"/>
      <c r="G2" s="2" t="s">
        <v>18</v>
      </c>
      <c r="H2" s="71" t="s">
        <v>149</v>
      </c>
      <c r="I2" s="71"/>
      <c r="J2" s="71"/>
      <c r="K2" s="71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28</v>
      </c>
      <c r="E6" s="39" t="s">
        <v>39</v>
      </c>
      <c r="F6" s="40">
        <v>200</v>
      </c>
      <c r="G6" s="40">
        <v>5.52</v>
      </c>
      <c r="H6" s="40">
        <v>6.87</v>
      </c>
      <c r="I6" s="40">
        <v>32.54</v>
      </c>
      <c r="J6" s="40">
        <v>213.99</v>
      </c>
      <c r="K6" s="41" t="s">
        <v>40</v>
      </c>
      <c r="L6" s="40">
        <v>21.56</v>
      </c>
    </row>
    <row r="7" spans="1:12" ht="15" x14ac:dyDescent="0.25">
      <c r="A7" s="23"/>
      <c r="B7" s="15"/>
      <c r="C7" s="11"/>
      <c r="D7" s="7" t="s">
        <v>22</v>
      </c>
      <c r="E7" s="42" t="s">
        <v>41</v>
      </c>
      <c r="F7" s="43">
        <v>180</v>
      </c>
      <c r="G7" s="43">
        <v>0.45</v>
      </c>
      <c r="H7" s="43">
        <v>4.54</v>
      </c>
      <c r="I7" s="43">
        <v>29.48</v>
      </c>
      <c r="J7" s="43">
        <v>172.37</v>
      </c>
      <c r="K7" s="44" t="s">
        <v>42</v>
      </c>
      <c r="L7" s="43">
        <v>13.53</v>
      </c>
    </row>
    <row r="8" spans="1:12" ht="15" x14ac:dyDescent="0.25">
      <c r="A8" s="23"/>
      <c r="B8" s="15"/>
      <c r="C8" s="11"/>
      <c r="D8" s="7" t="s">
        <v>23</v>
      </c>
      <c r="E8" s="42" t="s">
        <v>43</v>
      </c>
      <c r="F8" s="43">
        <v>30</v>
      </c>
      <c r="G8" s="43">
        <v>2.2799999999999998</v>
      </c>
      <c r="H8" s="43">
        <v>0.24</v>
      </c>
      <c r="I8" s="43">
        <v>14.7</v>
      </c>
      <c r="J8" s="43">
        <v>70.5</v>
      </c>
      <c r="K8" s="44" t="s">
        <v>44</v>
      </c>
      <c r="L8" s="43">
        <v>2.37</v>
      </c>
    </row>
    <row r="9" spans="1:12" ht="15" x14ac:dyDescent="0.25">
      <c r="A9" s="23"/>
      <c r="B9" s="15"/>
      <c r="C9" s="11"/>
      <c r="D9" s="7" t="s">
        <v>30</v>
      </c>
      <c r="E9" s="51" t="s">
        <v>61</v>
      </c>
      <c r="F9" s="43">
        <v>200</v>
      </c>
      <c r="G9" s="43">
        <v>1</v>
      </c>
      <c r="H9" s="43">
        <v>0.2</v>
      </c>
      <c r="I9" s="43">
        <v>20.2</v>
      </c>
      <c r="J9" s="43">
        <v>92</v>
      </c>
      <c r="K9" s="52" t="s">
        <v>44</v>
      </c>
      <c r="L9" s="43">
        <v>22.4</v>
      </c>
    </row>
    <row r="10" spans="1:12" ht="15" x14ac:dyDescent="0.25">
      <c r="A10" s="23"/>
      <c r="B10" s="15"/>
      <c r="C10" s="11"/>
      <c r="D10" s="7"/>
      <c r="E10" s="51" t="s">
        <v>46</v>
      </c>
      <c r="F10" s="43">
        <v>10</v>
      </c>
      <c r="G10" s="43">
        <v>0.13</v>
      </c>
      <c r="H10" s="43">
        <v>7.25</v>
      </c>
      <c r="I10" s="43">
        <v>0.09</v>
      </c>
      <c r="J10" s="43">
        <v>66</v>
      </c>
      <c r="K10" s="52" t="s">
        <v>44</v>
      </c>
      <c r="L10" s="43">
        <v>7</v>
      </c>
    </row>
    <row r="11" spans="1:12" ht="15" x14ac:dyDescent="0.25">
      <c r="A11" s="23"/>
      <c r="B11" s="15"/>
      <c r="C11" s="11"/>
      <c r="D11" s="7"/>
      <c r="E11" s="51" t="s">
        <v>47</v>
      </c>
      <c r="F11" s="43">
        <v>15</v>
      </c>
      <c r="G11" s="43">
        <v>1.74</v>
      </c>
      <c r="H11" s="43">
        <v>2.25</v>
      </c>
      <c r="I11" s="43"/>
      <c r="J11" s="43">
        <v>27.45</v>
      </c>
      <c r="K11" s="52" t="s">
        <v>44</v>
      </c>
      <c r="L11" s="43">
        <v>12.8</v>
      </c>
    </row>
    <row r="12" spans="1:12" ht="15" x14ac:dyDescent="0.25">
      <c r="A12" s="23"/>
      <c r="B12" s="15"/>
      <c r="C12" s="11"/>
      <c r="D12" s="7"/>
      <c r="E12" s="51" t="s">
        <v>145</v>
      </c>
      <c r="F12" s="43">
        <v>40</v>
      </c>
      <c r="G12" s="43">
        <v>1.1000000000000001</v>
      </c>
      <c r="H12" s="43">
        <v>1.3</v>
      </c>
      <c r="I12" s="43">
        <v>30.9</v>
      </c>
      <c r="J12" s="43">
        <v>142</v>
      </c>
      <c r="K12" s="52" t="s">
        <v>44</v>
      </c>
      <c r="L12" s="43">
        <v>28</v>
      </c>
    </row>
    <row r="13" spans="1:12" ht="15" x14ac:dyDescent="0.25">
      <c r="A13" s="23"/>
      <c r="B13" s="15"/>
      <c r="C13" s="11"/>
      <c r="D13" s="53"/>
      <c r="E13" s="51" t="s">
        <v>48</v>
      </c>
      <c r="F13" s="43">
        <v>30</v>
      </c>
      <c r="G13" s="43">
        <v>2.2599999999999998</v>
      </c>
      <c r="H13" s="43">
        <v>11.46</v>
      </c>
      <c r="I13" s="43">
        <v>14.77</v>
      </c>
      <c r="J13" s="43">
        <v>171.86</v>
      </c>
      <c r="K13" s="52" t="s">
        <v>44</v>
      </c>
      <c r="L13" s="43">
        <v>35</v>
      </c>
    </row>
    <row r="14" spans="1:12" ht="15" x14ac:dyDescent="0.25">
      <c r="A14" s="23"/>
      <c r="B14" s="15"/>
      <c r="C14" s="11"/>
      <c r="D14" s="59"/>
      <c r="E14" s="51" t="s">
        <v>49</v>
      </c>
      <c r="F14" s="43">
        <v>23</v>
      </c>
      <c r="G14" s="43">
        <v>0.84</v>
      </c>
      <c r="H14" s="43">
        <v>1</v>
      </c>
      <c r="I14" s="43">
        <v>23.76</v>
      </c>
      <c r="J14" s="43">
        <v>109.27</v>
      </c>
      <c r="K14" s="52" t="s">
        <v>44</v>
      </c>
      <c r="L14" s="43">
        <v>8.16</v>
      </c>
    </row>
    <row r="15" spans="1:12" ht="15" x14ac:dyDescent="0.25">
      <c r="A15" s="24"/>
      <c r="B15" s="17"/>
      <c r="C15" s="8"/>
      <c r="D15" s="18" t="s">
        <v>33</v>
      </c>
      <c r="E15" s="9"/>
      <c r="F15" s="19">
        <f>SUM(F6:F14)</f>
        <v>728</v>
      </c>
      <c r="G15" s="19">
        <f>SUM(G6:G14)</f>
        <v>15.32</v>
      </c>
      <c r="H15" s="19">
        <f>SUM(H6:H14)</f>
        <v>35.11</v>
      </c>
      <c r="I15" s="19">
        <f>SUM(I6:I14)</f>
        <v>166.44</v>
      </c>
      <c r="J15" s="19">
        <f>SUM(J6:J14)</f>
        <v>1065.44</v>
      </c>
      <c r="K15" s="25"/>
      <c r="L15" s="19">
        <f>SUM(L6:L14)</f>
        <v>150.81999999999996</v>
      </c>
    </row>
    <row r="16" spans="1:12" ht="1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50</v>
      </c>
      <c r="F16" s="43">
        <v>60</v>
      </c>
      <c r="G16" s="43">
        <v>0.38</v>
      </c>
      <c r="H16" s="43"/>
      <c r="I16" s="43">
        <v>1.34</v>
      </c>
      <c r="J16" s="43">
        <v>7.2</v>
      </c>
      <c r="K16" s="44" t="s">
        <v>44</v>
      </c>
      <c r="L16" s="43">
        <v>12.24</v>
      </c>
    </row>
    <row r="17" spans="1:12" ht="15" x14ac:dyDescent="0.25">
      <c r="A17" s="23"/>
      <c r="B17" s="15"/>
      <c r="C17" s="11"/>
      <c r="D17" s="7" t="s">
        <v>27</v>
      </c>
      <c r="E17" s="42" t="s">
        <v>51</v>
      </c>
      <c r="F17" s="43">
        <v>250</v>
      </c>
      <c r="G17" s="43">
        <v>2.52</v>
      </c>
      <c r="H17" s="43">
        <v>5.6</v>
      </c>
      <c r="I17" s="43">
        <v>17.149999999999999</v>
      </c>
      <c r="J17" s="43">
        <v>134</v>
      </c>
      <c r="K17" s="44" t="s">
        <v>52</v>
      </c>
      <c r="L17" s="43">
        <v>15.31</v>
      </c>
    </row>
    <row r="18" spans="1:12" ht="15" x14ac:dyDescent="0.25">
      <c r="A18" s="23"/>
      <c r="B18" s="15"/>
      <c r="C18" s="11"/>
      <c r="D18" s="7" t="s">
        <v>28</v>
      </c>
      <c r="E18" s="42" t="s">
        <v>53</v>
      </c>
      <c r="F18" s="43">
        <v>300</v>
      </c>
      <c r="G18" s="43">
        <v>42.9</v>
      </c>
      <c r="H18" s="43">
        <v>26.1</v>
      </c>
      <c r="I18" s="43">
        <v>41.55</v>
      </c>
      <c r="J18" s="43">
        <v>340</v>
      </c>
      <c r="K18" s="44" t="s">
        <v>54</v>
      </c>
      <c r="L18" s="43">
        <v>102.08</v>
      </c>
    </row>
    <row r="19" spans="1:12" ht="15" x14ac:dyDescent="0.25">
      <c r="A19" s="23"/>
      <c r="B19" s="15"/>
      <c r="C19" s="11"/>
      <c r="D19" s="7" t="s">
        <v>30</v>
      </c>
      <c r="E19" s="42" t="s">
        <v>146</v>
      </c>
      <c r="F19" s="43">
        <v>180</v>
      </c>
      <c r="G19" s="43">
        <v>0.53</v>
      </c>
      <c r="H19" s="43"/>
      <c r="I19" s="43">
        <v>30.06</v>
      </c>
      <c r="J19" s="43">
        <v>115.2</v>
      </c>
      <c r="K19" s="44" t="s">
        <v>56</v>
      </c>
      <c r="L19" s="43">
        <v>3.37</v>
      </c>
    </row>
    <row r="20" spans="1:12" ht="15" x14ac:dyDescent="0.25">
      <c r="A20" s="23"/>
      <c r="B20" s="15"/>
      <c r="C20" s="11"/>
      <c r="D20" s="7" t="s">
        <v>31</v>
      </c>
      <c r="E20" s="42" t="s">
        <v>43</v>
      </c>
      <c r="F20" s="43">
        <v>50</v>
      </c>
      <c r="G20" s="43">
        <v>3.8</v>
      </c>
      <c r="H20" s="43">
        <v>0.4</v>
      </c>
      <c r="I20" s="43">
        <v>24.5</v>
      </c>
      <c r="J20" s="43">
        <v>117.5</v>
      </c>
      <c r="K20" s="44" t="s">
        <v>44</v>
      </c>
      <c r="L20" s="43">
        <v>3.93</v>
      </c>
    </row>
    <row r="21" spans="1:12" ht="15" x14ac:dyDescent="0.25">
      <c r="A21" s="23"/>
      <c r="B21" s="15"/>
      <c r="C21" s="11"/>
      <c r="D21" s="7" t="s">
        <v>32</v>
      </c>
      <c r="E21" s="42" t="s">
        <v>57</v>
      </c>
      <c r="F21" s="43">
        <v>50</v>
      </c>
      <c r="G21" s="43">
        <v>3.25</v>
      </c>
      <c r="H21" s="43">
        <v>0.6</v>
      </c>
      <c r="I21" s="43">
        <v>16.75</v>
      </c>
      <c r="J21" s="43">
        <v>85</v>
      </c>
      <c r="K21" s="44" t="s">
        <v>44</v>
      </c>
      <c r="L21" s="43">
        <v>4.3499999999999996</v>
      </c>
    </row>
    <row r="22" spans="1:12" ht="15" x14ac:dyDescent="0.25">
      <c r="A22" s="23"/>
      <c r="B22" s="15"/>
      <c r="C22" s="11"/>
      <c r="D22" s="53" t="s">
        <v>24</v>
      </c>
      <c r="E22" s="42" t="s">
        <v>147</v>
      </c>
      <c r="F22" s="43">
        <v>150</v>
      </c>
      <c r="G22" s="43">
        <v>2.0099999999999998</v>
      </c>
      <c r="H22" s="43">
        <v>0.41</v>
      </c>
      <c r="I22" s="43">
        <v>18</v>
      </c>
      <c r="J22" s="43">
        <v>95.45</v>
      </c>
      <c r="K22" s="44" t="s">
        <v>44</v>
      </c>
      <c r="L22" s="43">
        <v>33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SUM(F16:F22)</f>
        <v>1040</v>
      </c>
      <c r="G23" s="19">
        <f>SUM(G16:G22)</f>
        <v>55.389999999999993</v>
      </c>
      <c r="H23" s="19">
        <f>SUM(H16:H22)</f>
        <v>33.11</v>
      </c>
      <c r="I23" s="19">
        <f>SUM(I16:I22)</f>
        <v>149.35</v>
      </c>
      <c r="J23" s="19">
        <f>SUM(J16:J22)</f>
        <v>894.35</v>
      </c>
      <c r="K23" s="25"/>
      <c r="L23" s="19">
        <f>SUM(L16:L22)</f>
        <v>174.28</v>
      </c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F15+F23</f>
        <v>1768</v>
      </c>
      <c r="G24" s="32">
        <f>G15+G23</f>
        <v>70.709999999999994</v>
      </c>
      <c r="H24" s="32">
        <f>H15+H23</f>
        <v>68.22</v>
      </c>
      <c r="I24" s="32">
        <f>I15+I23</f>
        <v>315.78999999999996</v>
      </c>
      <c r="J24" s="32">
        <f>J15+J23</f>
        <v>1959.79</v>
      </c>
      <c r="K24" s="32"/>
      <c r="L24" s="32">
        <f>L15+L23</f>
        <v>325.09999999999997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28</v>
      </c>
      <c r="E25" s="39" t="s">
        <v>143</v>
      </c>
      <c r="F25" s="40">
        <v>250</v>
      </c>
      <c r="G25" s="40">
        <v>31.2</v>
      </c>
      <c r="H25" s="40">
        <v>12.08</v>
      </c>
      <c r="I25" s="40">
        <v>72.099999999999994</v>
      </c>
      <c r="J25" s="40">
        <v>527.55999999999995</v>
      </c>
      <c r="K25" s="41" t="s">
        <v>58</v>
      </c>
      <c r="L25" s="40">
        <v>104.43</v>
      </c>
    </row>
    <row r="26" spans="1:12" ht="15" x14ac:dyDescent="0.25">
      <c r="A26" s="14"/>
      <c r="B26" s="15"/>
      <c r="C26" s="11"/>
      <c r="D26" s="7" t="s">
        <v>22</v>
      </c>
      <c r="E26" s="42" t="s">
        <v>59</v>
      </c>
      <c r="F26" s="43">
        <v>180</v>
      </c>
      <c r="G26" s="43">
        <v>0.01</v>
      </c>
      <c r="H26" s="43">
        <v>0.04</v>
      </c>
      <c r="I26" s="43">
        <v>17.88</v>
      </c>
      <c r="J26" s="43">
        <v>72.23</v>
      </c>
      <c r="K26" s="44" t="s">
        <v>60</v>
      </c>
      <c r="L26" s="43">
        <v>11.39</v>
      </c>
    </row>
    <row r="27" spans="1:12" ht="15" x14ac:dyDescent="0.25">
      <c r="A27" s="14"/>
      <c r="B27" s="15"/>
      <c r="C27" s="11"/>
      <c r="D27" s="7" t="s">
        <v>30</v>
      </c>
      <c r="E27" s="51" t="s">
        <v>61</v>
      </c>
      <c r="F27" s="43">
        <v>200</v>
      </c>
      <c r="G27" s="43">
        <v>1</v>
      </c>
      <c r="H27" s="43">
        <v>0.2</v>
      </c>
      <c r="I27" s="43">
        <v>20.2</v>
      </c>
      <c r="J27" s="43">
        <v>92</v>
      </c>
      <c r="K27" s="52" t="s">
        <v>44</v>
      </c>
      <c r="L27" s="66">
        <v>22.4</v>
      </c>
    </row>
    <row r="28" spans="1:12" ht="15" x14ac:dyDescent="0.25">
      <c r="A28" s="14"/>
      <c r="B28" s="15"/>
      <c r="C28" s="11"/>
      <c r="D28" s="53"/>
      <c r="E28" s="51" t="s">
        <v>142</v>
      </c>
      <c r="F28" s="43">
        <v>70</v>
      </c>
      <c r="G28" s="43">
        <v>7.0000000000000007E-2</v>
      </c>
      <c r="H28" s="43"/>
      <c r="I28" s="43">
        <v>55.58</v>
      </c>
      <c r="J28" s="43">
        <v>224.7</v>
      </c>
      <c r="K28" s="52" t="s">
        <v>44</v>
      </c>
      <c r="L28" s="43">
        <v>30</v>
      </c>
    </row>
    <row r="29" spans="1:12" ht="15" x14ac:dyDescent="0.25">
      <c r="A29" s="14"/>
      <c r="B29" s="15"/>
      <c r="C29" s="11"/>
      <c r="D29" s="54"/>
      <c r="E29" s="51" t="s">
        <v>63</v>
      </c>
      <c r="F29" s="43">
        <v>23</v>
      </c>
      <c r="G29" s="43">
        <v>0.84</v>
      </c>
      <c r="H29" s="43">
        <v>1</v>
      </c>
      <c r="I29" s="43">
        <v>23.78</v>
      </c>
      <c r="J29" s="43">
        <v>109.27</v>
      </c>
      <c r="K29" s="52" t="s">
        <v>44</v>
      </c>
      <c r="L29" s="43">
        <v>8.16</v>
      </c>
    </row>
    <row r="30" spans="1:12" ht="15" x14ac:dyDescent="0.25">
      <c r="A30" s="16"/>
      <c r="B30" s="17"/>
      <c r="C30" s="8"/>
      <c r="D30" s="18" t="s">
        <v>33</v>
      </c>
      <c r="E30" s="9"/>
      <c r="F30" s="19">
        <f>SUM(F25:F29)</f>
        <v>723</v>
      </c>
      <c r="G30" s="19">
        <f>SUM(G25:G29)</f>
        <v>33.120000000000005</v>
      </c>
      <c r="H30" s="19">
        <f>SUM(H25:H29)</f>
        <v>13.319999999999999</v>
      </c>
      <c r="I30" s="19">
        <f>SUM(I25:I29)</f>
        <v>189.54</v>
      </c>
      <c r="J30" s="19">
        <f>SUM(J25:J29)</f>
        <v>1025.76</v>
      </c>
      <c r="K30" s="25"/>
      <c r="L30" s="19">
        <f>SUM(L25:L29)</f>
        <v>176.38</v>
      </c>
    </row>
    <row r="31" spans="1:12" ht="15" x14ac:dyDescent="0.25">
      <c r="A31" s="13">
        <f>A25</f>
        <v>1</v>
      </c>
      <c r="B31" s="13">
        <f>B25</f>
        <v>2</v>
      </c>
      <c r="C31" s="10" t="s">
        <v>25</v>
      </c>
      <c r="D31" s="7" t="s">
        <v>26</v>
      </c>
      <c r="E31" s="51" t="s">
        <v>50</v>
      </c>
      <c r="F31" s="43">
        <v>60</v>
      </c>
      <c r="G31" s="43">
        <v>0.38</v>
      </c>
      <c r="H31" s="43"/>
      <c r="I31" s="43">
        <v>1.34</v>
      </c>
      <c r="J31" s="43">
        <v>7.2</v>
      </c>
      <c r="K31" s="44" t="s">
        <v>44</v>
      </c>
      <c r="L31" s="43">
        <v>12.24</v>
      </c>
    </row>
    <row r="32" spans="1:12" ht="15" x14ac:dyDescent="0.25">
      <c r="A32" s="14"/>
      <c r="B32" s="15"/>
      <c r="C32" s="11"/>
      <c r="D32" s="7" t="s">
        <v>27</v>
      </c>
      <c r="E32" s="51" t="s">
        <v>64</v>
      </c>
      <c r="F32" s="43">
        <v>250</v>
      </c>
      <c r="G32" s="43">
        <v>7.42</v>
      </c>
      <c r="H32" s="43">
        <v>6.5</v>
      </c>
      <c r="I32" s="43">
        <v>18.399999999999999</v>
      </c>
      <c r="J32" s="43">
        <v>154</v>
      </c>
      <c r="K32" s="52" t="s">
        <v>65</v>
      </c>
      <c r="L32" s="43">
        <v>13.75</v>
      </c>
    </row>
    <row r="33" spans="1:12" ht="15" x14ac:dyDescent="0.25">
      <c r="A33" s="14"/>
      <c r="B33" s="15"/>
      <c r="C33" s="11"/>
      <c r="D33" s="7" t="s">
        <v>28</v>
      </c>
      <c r="E33" s="51" t="s">
        <v>66</v>
      </c>
      <c r="F33" s="43">
        <v>300</v>
      </c>
      <c r="G33" s="43">
        <v>31.9</v>
      </c>
      <c r="H33" s="43">
        <v>38.9</v>
      </c>
      <c r="I33" s="43">
        <v>55.27</v>
      </c>
      <c r="J33" s="43">
        <v>698</v>
      </c>
      <c r="K33" s="52" t="s">
        <v>67</v>
      </c>
      <c r="L33" s="43">
        <v>87.96</v>
      </c>
    </row>
    <row r="34" spans="1:12" ht="15" x14ac:dyDescent="0.25">
      <c r="A34" s="14"/>
      <c r="B34" s="15"/>
      <c r="C34" s="11"/>
      <c r="D34" s="7" t="s">
        <v>30</v>
      </c>
      <c r="E34" s="51" t="s">
        <v>68</v>
      </c>
      <c r="F34" s="43">
        <v>180</v>
      </c>
      <c r="G34" s="43">
        <v>0.39</v>
      </c>
      <c r="H34" s="43">
        <v>0.02</v>
      </c>
      <c r="I34" s="43">
        <v>28.55</v>
      </c>
      <c r="J34" s="43">
        <v>117.39</v>
      </c>
      <c r="K34" s="52" t="s">
        <v>69</v>
      </c>
      <c r="L34" s="43">
        <v>3.91</v>
      </c>
    </row>
    <row r="35" spans="1:12" ht="15" x14ac:dyDescent="0.25">
      <c r="A35" s="14"/>
      <c r="B35" s="15"/>
      <c r="C35" s="11"/>
      <c r="D35" s="7" t="s">
        <v>31</v>
      </c>
      <c r="E35" s="51" t="s">
        <v>43</v>
      </c>
      <c r="F35" s="43">
        <v>50</v>
      </c>
      <c r="G35" s="43">
        <v>3.8</v>
      </c>
      <c r="H35" s="43">
        <v>0.4</v>
      </c>
      <c r="I35" s="43">
        <v>24.5</v>
      </c>
      <c r="J35" s="43">
        <v>117.5</v>
      </c>
      <c r="K35" s="52" t="s">
        <v>44</v>
      </c>
      <c r="L35" s="43">
        <v>3.93</v>
      </c>
    </row>
    <row r="36" spans="1:12" ht="15" x14ac:dyDescent="0.25">
      <c r="A36" s="14"/>
      <c r="B36" s="15"/>
      <c r="C36" s="11"/>
      <c r="D36" s="7" t="s">
        <v>32</v>
      </c>
      <c r="E36" s="51" t="s">
        <v>57</v>
      </c>
      <c r="F36" s="43">
        <v>51</v>
      </c>
      <c r="G36" s="43">
        <v>3.25</v>
      </c>
      <c r="H36" s="43">
        <v>0.6</v>
      </c>
      <c r="I36" s="43">
        <v>16.75</v>
      </c>
      <c r="J36" s="43">
        <v>85</v>
      </c>
      <c r="K36" s="52" t="s">
        <v>44</v>
      </c>
      <c r="L36" s="43">
        <v>4.43</v>
      </c>
    </row>
    <row r="37" spans="1:12" ht="15" x14ac:dyDescent="0.25">
      <c r="A37" s="14"/>
      <c r="B37" s="15"/>
      <c r="C37" s="11"/>
      <c r="D37" s="55" t="s">
        <v>24</v>
      </c>
      <c r="E37" s="51" t="s">
        <v>70</v>
      </c>
      <c r="F37" s="43">
        <v>150</v>
      </c>
      <c r="G37" s="43">
        <v>0.6</v>
      </c>
      <c r="H37" s="43">
        <v>0.6</v>
      </c>
      <c r="I37" s="43">
        <v>14.76</v>
      </c>
      <c r="J37" s="43">
        <v>70.88</v>
      </c>
      <c r="K37" s="52" t="s">
        <v>44</v>
      </c>
      <c r="L37" s="43">
        <v>22.5</v>
      </c>
    </row>
    <row r="38" spans="1:12" ht="15" x14ac:dyDescent="0.25">
      <c r="A38" s="16"/>
      <c r="B38" s="17"/>
      <c r="C38" s="8"/>
      <c r="D38" s="18" t="s">
        <v>33</v>
      </c>
      <c r="E38" s="9"/>
      <c r="F38" s="19">
        <f>SUM(F31:F37)</f>
        <v>1041</v>
      </c>
      <c r="G38" s="19">
        <f>SUM(G31:G37)</f>
        <v>47.739999999999995</v>
      </c>
      <c r="H38" s="19">
        <f>SUM(H31:H37)</f>
        <v>47.02</v>
      </c>
      <c r="I38" s="19">
        <f>SUM(I31:I37)</f>
        <v>159.57</v>
      </c>
      <c r="J38" s="19">
        <f>SUM(J31:J37)</f>
        <v>1249.9700000000003</v>
      </c>
      <c r="K38" s="25"/>
      <c r="L38" s="19">
        <f>SUM(L31:L37)</f>
        <v>148.72</v>
      </c>
    </row>
    <row r="39" spans="1:12" ht="15.75" customHeight="1" x14ac:dyDescent="0.2">
      <c r="A39" s="33">
        <f>A25</f>
        <v>1</v>
      </c>
      <c r="B39" s="33">
        <f>B25</f>
        <v>2</v>
      </c>
      <c r="C39" s="67" t="s">
        <v>4</v>
      </c>
      <c r="D39" s="68"/>
      <c r="E39" s="31"/>
      <c r="F39" s="32">
        <f>F30+F38</f>
        <v>1764</v>
      </c>
      <c r="G39" s="32">
        <f>G30+G38</f>
        <v>80.86</v>
      </c>
      <c r="H39" s="32">
        <f>H30+H38</f>
        <v>60.34</v>
      </c>
      <c r="I39" s="32">
        <f>I30+I38</f>
        <v>349.11</v>
      </c>
      <c r="J39" s="32">
        <f>J30+J38</f>
        <v>2275.7300000000005</v>
      </c>
      <c r="K39" s="32"/>
      <c r="L39" s="32">
        <f>L30+L38</f>
        <v>325.10000000000002</v>
      </c>
    </row>
    <row r="40" spans="1:12" ht="15" x14ac:dyDescent="0.25">
      <c r="A40" s="20">
        <v>1</v>
      </c>
      <c r="B40" s="21">
        <v>3</v>
      </c>
      <c r="C40" s="22" t="s">
        <v>20</v>
      </c>
      <c r="D40" s="5" t="s">
        <v>28</v>
      </c>
      <c r="E40" s="39" t="s">
        <v>71</v>
      </c>
      <c r="F40" s="40">
        <v>200</v>
      </c>
      <c r="G40" s="40">
        <v>7.21</v>
      </c>
      <c r="H40" s="40">
        <v>7.08</v>
      </c>
      <c r="I40" s="40">
        <v>55.65</v>
      </c>
      <c r="J40" s="40">
        <v>316</v>
      </c>
      <c r="K40" s="41" t="s">
        <v>72</v>
      </c>
      <c r="L40" s="40">
        <v>19.28</v>
      </c>
    </row>
    <row r="41" spans="1:12" ht="15" x14ac:dyDescent="0.25">
      <c r="A41" s="23"/>
      <c r="B41" s="15"/>
      <c r="C41" s="11"/>
      <c r="D41" s="7" t="s">
        <v>22</v>
      </c>
      <c r="E41" s="42" t="s">
        <v>74</v>
      </c>
      <c r="F41" s="43">
        <v>189</v>
      </c>
      <c r="G41" s="43">
        <v>0.18</v>
      </c>
      <c r="H41" s="43"/>
      <c r="I41" s="43">
        <v>13.53</v>
      </c>
      <c r="J41" s="43">
        <v>54.99</v>
      </c>
      <c r="K41" s="44" t="s">
        <v>75</v>
      </c>
      <c r="L41" s="43">
        <v>1.18</v>
      </c>
    </row>
    <row r="42" spans="1:12" ht="15" x14ac:dyDescent="0.25">
      <c r="A42" s="23"/>
      <c r="B42" s="15"/>
      <c r="C42" s="11"/>
      <c r="D42" s="7" t="s">
        <v>23</v>
      </c>
      <c r="E42" s="42" t="s">
        <v>43</v>
      </c>
      <c r="F42" s="43">
        <v>50</v>
      </c>
      <c r="G42" s="43">
        <v>3.8</v>
      </c>
      <c r="H42" s="43">
        <v>0.4</v>
      </c>
      <c r="I42" s="43">
        <v>24.5</v>
      </c>
      <c r="J42" s="43">
        <v>117.5</v>
      </c>
      <c r="K42" s="44" t="s">
        <v>44</v>
      </c>
      <c r="L42" s="43">
        <v>3.93</v>
      </c>
    </row>
    <row r="43" spans="1:12" ht="15" x14ac:dyDescent="0.25">
      <c r="A43" s="23"/>
      <c r="B43" s="15"/>
      <c r="C43" s="11"/>
      <c r="D43" s="6"/>
      <c r="E43" s="42" t="s">
        <v>73</v>
      </c>
      <c r="F43" s="43">
        <v>10</v>
      </c>
      <c r="G43" s="43">
        <v>0.13</v>
      </c>
      <c r="H43" s="43">
        <v>7.25</v>
      </c>
      <c r="I43" s="43">
        <v>0.09</v>
      </c>
      <c r="J43" s="43">
        <v>66</v>
      </c>
      <c r="K43" s="44" t="s">
        <v>44</v>
      </c>
      <c r="L43" s="43">
        <v>7</v>
      </c>
    </row>
    <row r="44" spans="1:12" ht="15" x14ac:dyDescent="0.25">
      <c r="A44" s="23"/>
      <c r="B44" s="15"/>
      <c r="C44" s="11"/>
      <c r="D44" s="6"/>
      <c r="E44" s="42" t="s">
        <v>76</v>
      </c>
      <c r="F44" s="43">
        <v>80</v>
      </c>
      <c r="G44" s="43">
        <v>1.92</v>
      </c>
      <c r="H44" s="43">
        <v>2.27</v>
      </c>
      <c r="I44" s="43">
        <v>54.07</v>
      </c>
      <c r="J44" s="43">
        <v>248</v>
      </c>
      <c r="K44" s="44" t="s">
        <v>44</v>
      </c>
      <c r="L44" s="43">
        <v>70</v>
      </c>
    </row>
    <row r="45" spans="1:12" ht="15" x14ac:dyDescent="0.25">
      <c r="A45" s="23"/>
      <c r="B45" s="15"/>
      <c r="C45" s="11"/>
      <c r="D45" s="6"/>
      <c r="E45" s="51" t="s">
        <v>48</v>
      </c>
      <c r="F45" s="43">
        <v>30</v>
      </c>
      <c r="G45" s="43">
        <v>2.2599999999999998</v>
      </c>
      <c r="H45" s="43">
        <v>11.46</v>
      </c>
      <c r="I45" s="43">
        <v>14.77</v>
      </c>
      <c r="J45" s="43">
        <v>171.86</v>
      </c>
      <c r="K45" s="52" t="s">
        <v>44</v>
      </c>
      <c r="L45" s="43">
        <v>35</v>
      </c>
    </row>
    <row r="46" spans="1:12" ht="15" x14ac:dyDescent="0.25">
      <c r="A46" s="23"/>
      <c r="B46" s="15"/>
      <c r="C46" s="11"/>
      <c r="D46" s="56"/>
      <c r="E46" s="51" t="s">
        <v>63</v>
      </c>
      <c r="F46" s="43">
        <v>23</v>
      </c>
      <c r="G46" s="43">
        <v>0.84</v>
      </c>
      <c r="H46" s="43">
        <v>1</v>
      </c>
      <c r="I46" s="43">
        <v>23.78</v>
      </c>
      <c r="J46" s="43">
        <v>109.27</v>
      </c>
      <c r="K46" s="52" t="s">
        <v>44</v>
      </c>
      <c r="L46" s="43">
        <v>8.16</v>
      </c>
    </row>
    <row r="47" spans="1:12" ht="15" x14ac:dyDescent="0.25">
      <c r="A47" s="24"/>
      <c r="B47" s="17"/>
      <c r="C47" s="8"/>
      <c r="D47" s="18" t="s">
        <v>33</v>
      </c>
      <c r="E47" s="9"/>
      <c r="F47" s="19">
        <f>SUM(F40:F46)</f>
        <v>582</v>
      </c>
      <c r="G47" s="19">
        <f>SUM(G40:G46)</f>
        <v>16.34</v>
      </c>
      <c r="H47" s="19">
        <f>SUM(H40:H46)</f>
        <v>29.46</v>
      </c>
      <c r="I47" s="19">
        <f>SUM(I40:I46)</f>
        <v>186.39000000000001</v>
      </c>
      <c r="J47" s="19">
        <f>SUM(J40:J46)</f>
        <v>1083.6200000000001</v>
      </c>
      <c r="K47" s="25"/>
      <c r="L47" s="19">
        <f>SUM(L40:L46)</f>
        <v>144.54999999999998</v>
      </c>
    </row>
    <row r="48" spans="1:12" ht="15" x14ac:dyDescent="0.25">
      <c r="A48" s="26">
        <f>A40</f>
        <v>1</v>
      </c>
      <c r="B48" s="13">
        <f>B40</f>
        <v>3</v>
      </c>
      <c r="C48" s="10" t="s">
        <v>25</v>
      </c>
      <c r="D48" s="7" t="s">
        <v>26</v>
      </c>
      <c r="E48" s="51" t="s">
        <v>50</v>
      </c>
      <c r="F48" s="43">
        <v>60</v>
      </c>
      <c r="G48" s="43">
        <v>0.38</v>
      </c>
      <c r="H48" s="43"/>
      <c r="I48" s="43">
        <v>1.34</v>
      </c>
      <c r="J48" s="43">
        <v>7.2</v>
      </c>
      <c r="K48" s="44" t="s">
        <v>44</v>
      </c>
      <c r="L48" s="43">
        <v>12.24</v>
      </c>
    </row>
    <row r="49" spans="1:12" ht="15" x14ac:dyDescent="0.25">
      <c r="A49" s="23"/>
      <c r="B49" s="15"/>
      <c r="C49" s="11"/>
      <c r="D49" s="7" t="s">
        <v>27</v>
      </c>
      <c r="E49" s="51" t="s">
        <v>77</v>
      </c>
      <c r="F49" s="43">
        <v>285</v>
      </c>
      <c r="G49" s="43">
        <v>9.19</v>
      </c>
      <c r="H49" s="43">
        <v>9.3800000000000008</v>
      </c>
      <c r="I49" s="43">
        <v>3.92</v>
      </c>
      <c r="J49" s="43">
        <v>162.75</v>
      </c>
      <c r="K49" s="52" t="s">
        <v>78</v>
      </c>
      <c r="L49" s="43">
        <v>30.69</v>
      </c>
    </row>
    <row r="50" spans="1:12" ht="15" x14ac:dyDescent="0.25">
      <c r="A50" s="23"/>
      <c r="B50" s="15"/>
      <c r="C50" s="11"/>
      <c r="D50" s="7" t="s">
        <v>28</v>
      </c>
      <c r="E50" s="51" t="s">
        <v>140</v>
      </c>
      <c r="F50" s="43">
        <v>100</v>
      </c>
      <c r="G50" s="43">
        <v>19.079999999999998</v>
      </c>
      <c r="H50" s="43">
        <v>7.11</v>
      </c>
      <c r="I50" s="43">
        <v>0.65</v>
      </c>
      <c r="J50" s="43">
        <v>157.19999999999999</v>
      </c>
      <c r="K50" s="52" t="s">
        <v>141</v>
      </c>
      <c r="L50" s="43">
        <v>52.33</v>
      </c>
    </row>
    <row r="51" spans="1:12" ht="15" x14ac:dyDescent="0.25">
      <c r="A51" s="23"/>
      <c r="B51" s="15"/>
      <c r="C51" s="11"/>
      <c r="D51" s="7" t="s">
        <v>29</v>
      </c>
      <c r="E51" s="51" t="s">
        <v>81</v>
      </c>
      <c r="F51" s="43">
        <v>180</v>
      </c>
      <c r="G51" s="43">
        <v>3.3</v>
      </c>
      <c r="H51" s="43">
        <v>4.87</v>
      </c>
      <c r="I51" s="43">
        <v>22.1</v>
      </c>
      <c r="J51" s="43">
        <v>142</v>
      </c>
      <c r="K51" s="52" t="s">
        <v>82</v>
      </c>
      <c r="L51" s="43">
        <v>28.71</v>
      </c>
    </row>
    <row r="52" spans="1:12" ht="15" x14ac:dyDescent="0.25">
      <c r="A52" s="23"/>
      <c r="B52" s="15"/>
      <c r="C52" s="11"/>
      <c r="D52" s="7" t="s">
        <v>30</v>
      </c>
      <c r="E52" s="51" t="s">
        <v>83</v>
      </c>
      <c r="F52" s="43">
        <v>180</v>
      </c>
      <c r="G52" s="43">
        <v>0.9</v>
      </c>
      <c r="H52" s="43">
        <v>0.18</v>
      </c>
      <c r="I52" s="43">
        <v>18.18</v>
      </c>
      <c r="J52" s="43">
        <v>82.8</v>
      </c>
      <c r="K52" s="52" t="s">
        <v>44</v>
      </c>
      <c r="L52" s="43">
        <v>10.8</v>
      </c>
    </row>
    <row r="53" spans="1:12" ht="15" x14ac:dyDescent="0.25">
      <c r="A53" s="23"/>
      <c r="B53" s="15"/>
      <c r="C53" s="11"/>
      <c r="D53" s="7" t="s">
        <v>31</v>
      </c>
      <c r="E53" s="51" t="s">
        <v>43</v>
      </c>
      <c r="F53" s="43">
        <v>50</v>
      </c>
      <c r="G53" s="43">
        <v>3.8</v>
      </c>
      <c r="H53" s="43">
        <v>0.4</v>
      </c>
      <c r="I53" s="43">
        <v>24.5</v>
      </c>
      <c r="J53" s="43">
        <v>117.5</v>
      </c>
      <c r="K53" s="52" t="s">
        <v>44</v>
      </c>
      <c r="L53" s="43">
        <v>3.93</v>
      </c>
    </row>
    <row r="54" spans="1:12" ht="15" x14ac:dyDescent="0.25">
      <c r="A54" s="23"/>
      <c r="B54" s="15"/>
      <c r="C54" s="11"/>
      <c r="D54" s="7" t="s">
        <v>32</v>
      </c>
      <c r="E54" s="51" t="s">
        <v>57</v>
      </c>
      <c r="F54" s="43">
        <v>50</v>
      </c>
      <c r="G54" s="43">
        <v>3.25</v>
      </c>
      <c r="H54" s="43">
        <v>0.6</v>
      </c>
      <c r="I54" s="43">
        <v>16.75</v>
      </c>
      <c r="J54" s="43">
        <v>85</v>
      </c>
      <c r="K54" s="52" t="s">
        <v>44</v>
      </c>
      <c r="L54" s="43">
        <v>4.3499999999999996</v>
      </c>
    </row>
    <row r="55" spans="1:12" ht="15" x14ac:dyDescent="0.25">
      <c r="A55" s="23"/>
      <c r="B55" s="15"/>
      <c r="C55" s="11"/>
      <c r="D55" s="58"/>
      <c r="E55" s="51" t="s">
        <v>79</v>
      </c>
      <c r="F55" s="43">
        <v>50</v>
      </c>
      <c r="G55" s="43">
        <v>1.04</v>
      </c>
      <c r="H55" s="43">
        <v>5</v>
      </c>
      <c r="I55" s="43">
        <v>4.7</v>
      </c>
      <c r="J55" s="43">
        <v>67.849999999999994</v>
      </c>
      <c r="K55" s="52" t="s">
        <v>80</v>
      </c>
      <c r="L55" s="43">
        <v>4.5</v>
      </c>
    </row>
    <row r="56" spans="1:12" ht="15" x14ac:dyDescent="0.25">
      <c r="A56" s="23"/>
      <c r="B56" s="15"/>
      <c r="C56" s="11"/>
      <c r="D56" s="58" t="s">
        <v>24</v>
      </c>
      <c r="E56" s="51" t="s">
        <v>84</v>
      </c>
      <c r="F56" s="43">
        <v>150</v>
      </c>
      <c r="G56" s="43">
        <v>1.34</v>
      </c>
      <c r="H56" s="43">
        <v>0.27</v>
      </c>
      <c r="I56" s="43">
        <v>12</v>
      </c>
      <c r="J56" s="43">
        <v>63.63</v>
      </c>
      <c r="K56" s="52" t="s">
        <v>44</v>
      </c>
      <c r="L56" s="43">
        <v>33</v>
      </c>
    </row>
    <row r="57" spans="1:12" ht="15" x14ac:dyDescent="0.25">
      <c r="A57" s="24"/>
      <c r="B57" s="17"/>
      <c r="C57" s="8"/>
      <c r="D57" s="18" t="s">
        <v>33</v>
      </c>
      <c r="E57" s="9"/>
      <c r="F57" s="19">
        <f>SUM(F48:F56)</f>
        <v>1105</v>
      </c>
      <c r="G57" s="19">
        <f t="shared" ref="G57" si="0">SUM(G48:G56)</f>
        <v>42.28</v>
      </c>
      <c r="H57" s="19">
        <f t="shared" ref="H57" si="1">SUM(H48:H56)</f>
        <v>27.810000000000002</v>
      </c>
      <c r="I57" s="19">
        <f t="shared" ref="I57" si="2">SUM(I48:I56)</f>
        <v>104.14</v>
      </c>
      <c r="J57" s="19">
        <f t="shared" ref="J57:L57" si="3">SUM(J48:J56)</f>
        <v>885.93</v>
      </c>
      <c r="K57" s="25"/>
      <c r="L57" s="19">
        <f t="shared" si="3"/>
        <v>180.55</v>
      </c>
    </row>
    <row r="58" spans="1:12" ht="15.75" customHeight="1" x14ac:dyDescent="0.2">
      <c r="A58" s="29">
        <f>A40</f>
        <v>1</v>
      </c>
      <c r="B58" s="30">
        <f>B40</f>
        <v>3</v>
      </c>
      <c r="C58" s="67" t="s">
        <v>4</v>
      </c>
      <c r="D58" s="68"/>
      <c r="E58" s="31"/>
      <c r="F58" s="32">
        <f>F47+F57</f>
        <v>1687</v>
      </c>
      <c r="G58" s="32">
        <f t="shared" ref="G58" si="4">G47+G57</f>
        <v>58.620000000000005</v>
      </c>
      <c r="H58" s="32">
        <f t="shared" ref="H58" si="5">H47+H57</f>
        <v>57.27</v>
      </c>
      <c r="I58" s="32">
        <f t="shared" ref="I58" si="6">I47+I57</f>
        <v>290.53000000000003</v>
      </c>
      <c r="J58" s="32">
        <f t="shared" ref="J58:L58" si="7">J47+J57</f>
        <v>1969.5500000000002</v>
      </c>
      <c r="K58" s="32"/>
      <c r="L58" s="32">
        <f t="shared" si="7"/>
        <v>325.10000000000002</v>
      </c>
    </row>
    <row r="59" spans="1:12" ht="15" x14ac:dyDescent="0.25">
      <c r="A59" s="20">
        <v>1</v>
      </c>
      <c r="B59" s="21">
        <v>4</v>
      </c>
      <c r="C59" s="22" t="s">
        <v>20</v>
      </c>
      <c r="D59" s="5" t="s">
        <v>28</v>
      </c>
      <c r="E59" s="60" t="s">
        <v>85</v>
      </c>
      <c r="F59" s="40">
        <v>40</v>
      </c>
      <c r="G59" s="40">
        <v>5.0599999999999996</v>
      </c>
      <c r="H59" s="40">
        <v>4.6100000000000003</v>
      </c>
      <c r="I59" s="40">
        <v>2.78</v>
      </c>
      <c r="J59" s="61">
        <v>62.83</v>
      </c>
      <c r="K59" s="62" t="s">
        <v>86</v>
      </c>
      <c r="L59" s="40">
        <v>14</v>
      </c>
    </row>
    <row r="60" spans="1:12" ht="15" x14ac:dyDescent="0.25">
      <c r="A60" s="23"/>
      <c r="B60" s="15"/>
      <c r="C60" s="11"/>
      <c r="D60" s="7" t="s">
        <v>22</v>
      </c>
      <c r="E60" s="51" t="s">
        <v>74</v>
      </c>
      <c r="F60" s="43">
        <v>189</v>
      </c>
      <c r="G60" s="43">
        <v>0.18</v>
      </c>
      <c r="H60" s="43"/>
      <c r="I60" s="43">
        <v>13.53</v>
      </c>
      <c r="J60" s="43">
        <v>54.99</v>
      </c>
      <c r="K60" s="52" t="s">
        <v>75</v>
      </c>
      <c r="L60" s="43">
        <v>1.18</v>
      </c>
    </row>
    <row r="61" spans="1:12" ht="15" x14ac:dyDescent="0.25">
      <c r="A61" s="23"/>
      <c r="B61" s="15"/>
      <c r="C61" s="11"/>
      <c r="D61" s="7" t="s">
        <v>31</v>
      </c>
      <c r="E61" s="51" t="s">
        <v>43</v>
      </c>
      <c r="F61" s="43">
        <v>50</v>
      </c>
      <c r="G61" s="43">
        <v>3.8</v>
      </c>
      <c r="H61" s="43">
        <v>0.4</v>
      </c>
      <c r="I61" s="43">
        <v>24.5</v>
      </c>
      <c r="J61" s="43">
        <v>117.5</v>
      </c>
      <c r="K61" s="52" t="s">
        <v>44</v>
      </c>
      <c r="L61" s="43">
        <v>3.93</v>
      </c>
    </row>
    <row r="62" spans="1:12" ht="15" x14ac:dyDescent="0.25">
      <c r="A62" s="23"/>
      <c r="B62" s="15"/>
      <c r="C62" s="11"/>
      <c r="D62" s="7" t="s">
        <v>32</v>
      </c>
      <c r="E62" s="51" t="s">
        <v>57</v>
      </c>
      <c r="F62" s="43">
        <v>50</v>
      </c>
      <c r="G62" s="43">
        <v>3.25</v>
      </c>
      <c r="H62" s="43">
        <v>0.6</v>
      </c>
      <c r="I62" s="43">
        <v>16.75</v>
      </c>
      <c r="J62" s="43">
        <v>85</v>
      </c>
      <c r="K62" s="52" t="s">
        <v>44</v>
      </c>
      <c r="L62" s="43">
        <v>4.3499999999999996</v>
      </c>
    </row>
    <row r="63" spans="1:12" ht="15" x14ac:dyDescent="0.25">
      <c r="A63" s="23"/>
      <c r="B63" s="15"/>
      <c r="C63" s="11"/>
      <c r="D63" s="63"/>
      <c r="E63" s="51" t="s">
        <v>46</v>
      </c>
      <c r="F63" s="43">
        <v>10</v>
      </c>
      <c r="G63" s="43">
        <v>0.13</v>
      </c>
      <c r="H63" s="43">
        <v>7.25</v>
      </c>
      <c r="I63" s="43">
        <v>0.09</v>
      </c>
      <c r="J63" s="43">
        <v>66</v>
      </c>
      <c r="K63" s="52" t="s">
        <v>44</v>
      </c>
      <c r="L63" s="43">
        <v>7</v>
      </c>
    </row>
    <row r="64" spans="1:12" ht="15" x14ac:dyDescent="0.25">
      <c r="A64" s="23"/>
      <c r="B64" s="15"/>
      <c r="C64" s="11"/>
      <c r="D64" s="63"/>
      <c r="E64" s="51" t="s">
        <v>87</v>
      </c>
      <c r="F64" s="43">
        <v>15</v>
      </c>
      <c r="G64" s="43">
        <v>1.74</v>
      </c>
      <c r="H64" s="43">
        <v>2.25</v>
      </c>
      <c r="I64" s="43"/>
      <c r="J64" s="43">
        <v>27.45</v>
      </c>
      <c r="K64" s="52" t="s">
        <v>44</v>
      </c>
      <c r="L64" s="43">
        <v>12.8</v>
      </c>
    </row>
    <row r="65" spans="1:12" ht="15" x14ac:dyDescent="0.25">
      <c r="A65" s="23"/>
      <c r="B65" s="15"/>
      <c r="C65" s="11"/>
      <c r="D65" s="63" t="s">
        <v>26</v>
      </c>
      <c r="E65" s="51" t="s">
        <v>88</v>
      </c>
      <c r="F65" s="43">
        <v>100</v>
      </c>
      <c r="G65" s="43">
        <v>3.85</v>
      </c>
      <c r="H65" s="43">
        <v>16.82</v>
      </c>
      <c r="I65" s="43">
        <v>19.72</v>
      </c>
      <c r="J65" s="43">
        <v>228.68</v>
      </c>
      <c r="K65" s="52" t="s">
        <v>44</v>
      </c>
      <c r="L65" s="43">
        <v>16.98</v>
      </c>
    </row>
    <row r="66" spans="1:12" ht="15" x14ac:dyDescent="0.25">
      <c r="A66" s="23"/>
      <c r="B66" s="15"/>
      <c r="C66" s="11"/>
      <c r="D66" s="57"/>
      <c r="E66" s="51" t="s">
        <v>76</v>
      </c>
      <c r="F66" s="43">
        <v>80</v>
      </c>
      <c r="G66" s="43">
        <v>1.92</v>
      </c>
      <c r="H66" s="43">
        <v>2.27</v>
      </c>
      <c r="I66" s="43">
        <v>54.07</v>
      </c>
      <c r="J66" s="43">
        <v>248</v>
      </c>
      <c r="K66" s="44" t="s">
        <v>44</v>
      </c>
      <c r="L66" s="43">
        <v>70</v>
      </c>
    </row>
    <row r="67" spans="1:12" ht="15" x14ac:dyDescent="0.25">
      <c r="A67" s="23"/>
      <c r="B67" s="15"/>
      <c r="C67" s="11"/>
      <c r="D67" s="57"/>
      <c r="E67" s="51" t="s">
        <v>89</v>
      </c>
      <c r="F67" s="43">
        <v>30</v>
      </c>
      <c r="G67" s="43">
        <v>2.2599999999999998</v>
      </c>
      <c r="H67" s="43">
        <v>11.46</v>
      </c>
      <c r="I67" s="43">
        <v>14.77</v>
      </c>
      <c r="J67" s="43">
        <v>171.86</v>
      </c>
      <c r="K67" s="44" t="s">
        <v>44</v>
      </c>
      <c r="L67" s="43">
        <v>35</v>
      </c>
    </row>
    <row r="68" spans="1:12" ht="15" x14ac:dyDescent="0.25">
      <c r="A68" s="23"/>
      <c r="B68" s="15"/>
      <c r="C68" s="11"/>
      <c r="D68" s="56"/>
      <c r="E68" s="42" t="s">
        <v>63</v>
      </c>
      <c r="F68" s="43">
        <v>23</v>
      </c>
      <c r="G68" s="43">
        <v>0.84</v>
      </c>
      <c r="H68" s="43">
        <v>1</v>
      </c>
      <c r="I68" s="43">
        <v>23.78</v>
      </c>
      <c r="J68" s="43">
        <v>109.27</v>
      </c>
      <c r="K68" s="44" t="s">
        <v>44</v>
      </c>
      <c r="L68" s="43">
        <v>8.16</v>
      </c>
    </row>
    <row r="69" spans="1:12" ht="15" x14ac:dyDescent="0.25">
      <c r="A69" s="24"/>
      <c r="B69" s="17"/>
      <c r="C69" s="8"/>
      <c r="D69" s="18" t="s">
        <v>33</v>
      </c>
      <c r="E69" s="9"/>
      <c r="F69" s="19">
        <f>SUM(F59:F68)</f>
        <v>587</v>
      </c>
      <c r="G69" s="19">
        <f>SUM(G59:G68)</f>
        <v>23.029999999999998</v>
      </c>
      <c r="H69" s="19">
        <f>SUM(H59:H68)</f>
        <v>46.660000000000004</v>
      </c>
      <c r="I69" s="19">
        <f>SUM(I59:I68)</f>
        <v>169.99</v>
      </c>
      <c r="J69" s="19">
        <f>SUM(J59:J68)</f>
        <v>1171.58</v>
      </c>
      <c r="K69" s="25"/>
      <c r="L69" s="19">
        <f>SUM(L59:L68)</f>
        <v>173.4</v>
      </c>
    </row>
    <row r="70" spans="1:12" ht="15" x14ac:dyDescent="0.25">
      <c r="A70" s="26">
        <f>A59</f>
        <v>1</v>
      </c>
      <c r="B70" s="13">
        <f>B59</f>
        <v>4</v>
      </c>
      <c r="C70" s="10" t="s">
        <v>25</v>
      </c>
      <c r="D70" s="7" t="s">
        <v>26</v>
      </c>
      <c r="E70" s="51" t="s">
        <v>50</v>
      </c>
      <c r="F70" s="43">
        <v>60</v>
      </c>
      <c r="G70" s="43">
        <v>0.38</v>
      </c>
      <c r="H70" s="43"/>
      <c r="I70" s="43">
        <v>1.34</v>
      </c>
      <c r="J70" s="43">
        <v>7.2</v>
      </c>
      <c r="K70" s="44" t="s">
        <v>44</v>
      </c>
      <c r="L70" s="43">
        <v>12.24</v>
      </c>
    </row>
    <row r="71" spans="1:12" ht="15" x14ac:dyDescent="0.25">
      <c r="A71" s="23"/>
      <c r="B71" s="15"/>
      <c r="C71" s="11"/>
      <c r="D71" s="7" t="s">
        <v>27</v>
      </c>
      <c r="E71" s="51" t="s">
        <v>90</v>
      </c>
      <c r="F71" s="43">
        <v>250</v>
      </c>
      <c r="G71" s="43">
        <v>1.75</v>
      </c>
      <c r="H71" s="43">
        <v>5.1100000000000003</v>
      </c>
      <c r="I71" s="43">
        <v>8.98</v>
      </c>
      <c r="J71" s="43">
        <v>90.9</v>
      </c>
      <c r="K71" s="52" t="s">
        <v>91</v>
      </c>
      <c r="L71" s="43">
        <v>11.87</v>
      </c>
    </row>
    <row r="72" spans="1:12" ht="15" x14ac:dyDescent="0.25">
      <c r="A72" s="23"/>
      <c r="B72" s="15"/>
      <c r="C72" s="11"/>
      <c r="D72" s="7" t="s">
        <v>28</v>
      </c>
      <c r="E72" s="51" t="s">
        <v>92</v>
      </c>
      <c r="F72" s="43">
        <v>200</v>
      </c>
      <c r="G72" s="43">
        <v>28.36</v>
      </c>
      <c r="H72" s="43">
        <v>15.5</v>
      </c>
      <c r="I72" s="43">
        <v>2.96</v>
      </c>
      <c r="J72" s="43">
        <v>352.24</v>
      </c>
      <c r="K72" s="52" t="s">
        <v>93</v>
      </c>
      <c r="L72" s="43">
        <v>82.26</v>
      </c>
    </row>
    <row r="73" spans="1:12" ht="15" x14ac:dyDescent="0.25">
      <c r="A73" s="23"/>
      <c r="B73" s="15"/>
      <c r="C73" s="11"/>
      <c r="D73" s="7" t="s">
        <v>29</v>
      </c>
      <c r="E73" s="51" t="s">
        <v>94</v>
      </c>
      <c r="F73" s="43">
        <v>180</v>
      </c>
      <c r="G73" s="43">
        <v>6.75</v>
      </c>
      <c r="H73" s="43">
        <v>4.3499999999999996</v>
      </c>
      <c r="I73" s="43">
        <v>26.2</v>
      </c>
      <c r="J73" s="43">
        <v>246.6</v>
      </c>
      <c r="K73" s="52" t="s">
        <v>95</v>
      </c>
      <c r="L73" s="43">
        <v>8.42</v>
      </c>
    </row>
    <row r="74" spans="1:12" ht="15" x14ac:dyDescent="0.25">
      <c r="A74" s="23"/>
      <c r="B74" s="15"/>
      <c r="C74" s="11"/>
      <c r="D74" s="7" t="s">
        <v>30</v>
      </c>
      <c r="E74" s="51" t="s">
        <v>96</v>
      </c>
      <c r="F74" s="43">
        <v>180</v>
      </c>
      <c r="G74" s="43">
        <v>0.04</v>
      </c>
      <c r="H74" s="43"/>
      <c r="I74" s="43">
        <v>13.05</v>
      </c>
      <c r="J74" s="43">
        <v>52.65</v>
      </c>
      <c r="K74" s="52" t="s">
        <v>97</v>
      </c>
      <c r="L74" s="43">
        <v>5.63</v>
      </c>
    </row>
    <row r="75" spans="1:12" ht="15" x14ac:dyDescent="0.25">
      <c r="A75" s="23"/>
      <c r="B75" s="15"/>
      <c r="C75" s="11"/>
      <c r="D75" s="7" t="s">
        <v>31</v>
      </c>
      <c r="E75" s="51" t="s">
        <v>43</v>
      </c>
      <c r="F75" s="43">
        <v>50</v>
      </c>
      <c r="G75" s="43">
        <v>3.8</v>
      </c>
      <c r="H75" s="43">
        <v>0.4</v>
      </c>
      <c r="I75" s="43">
        <v>24.5</v>
      </c>
      <c r="J75" s="43">
        <v>117.5</v>
      </c>
      <c r="K75" s="52" t="s">
        <v>44</v>
      </c>
      <c r="L75" s="43">
        <v>3.93</v>
      </c>
    </row>
    <row r="76" spans="1:12" ht="15" x14ac:dyDescent="0.25">
      <c r="A76" s="23"/>
      <c r="B76" s="15"/>
      <c r="C76" s="11"/>
      <c r="D76" s="7" t="s">
        <v>32</v>
      </c>
      <c r="E76" s="51" t="s">
        <v>57</v>
      </c>
      <c r="F76" s="43">
        <v>56</v>
      </c>
      <c r="G76" s="43">
        <v>3.64</v>
      </c>
      <c r="H76" s="43">
        <v>0.67</v>
      </c>
      <c r="I76" s="43">
        <v>18.760000000000002</v>
      </c>
      <c r="J76" s="43">
        <v>95.2</v>
      </c>
      <c r="K76" s="52" t="s">
        <v>44</v>
      </c>
      <c r="L76" s="43">
        <v>4.8499999999999996</v>
      </c>
    </row>
    <row r="77" spans="1:12" ht="15" x14ac:dyDescent="0.25">
      <c r="A77" s="23"/>
      <c r="B77" s="15"/>
      <c r="C77" s="11"/>
      <c r="D77" s="63" t="s">
        <v>24</v>
      </c>
      <c r="E77" s="51" t="s">
        <v>70</v>
      </c>
      <c r="F77" s="43">
        <v>150</v>
      </c>
      <c r="G77" s="43">
        <v>0.6</v>
      </c>
      <c r="H77" s="43">
        <v>0.6</v>
      </c>
      <c r="I77" s="43">
        <v>14.76</v>
      </c>
      <c r="J77" s="43">
        <v>70.88</v>
      </c>
      <c r="K77" s="52" t="s">
        <v>44</v>
      </c>
      <c r="L77" s="43">
        <v>22.5</v>
      </c>
    </row>
    <row r="78" spans="1:12" ht="15" x14ac:dyDescent="0.25">
      <c r="A78" s="24"/>
      <c r="B78" s="17"/>
      <c r="C78" s="8"/>
      <c r="D78" s="18" t="s">
        <v>33</v>
      </c>
      <c r="E78" s="9"/>
      <c r="F78" s="19">
        <f>SUM(F70:F77)</f>
        <v>1126</v>
      </c>
      <c r="G78" s="19">
        <f>SUM(G70:G77)</f>
        <v>45.319999999999993</v>
      </c>
      <c r="H78" s="19">
        <f>SUM(H70:H77)</f>
        <v>26.630000000000003</v>
      </c>
      <c r="I78" s="19">
        <f>SUM(I70:I77)</f>
        <v>110.55000000000001</v>
      </c>
      <c r="J78" s="19">
        <f>SUM(J70:J77)</f>
        <v>1033.17</v>
      </c>
      <c r="K78" s="25"/>
      <c r="L78" s="19">
        <f>SUM(L70:L77)</f>
        <v>151.70000000000002</v>
      </c>
    </row>
    <row r="79" spans="1:12" ht="15.75" customHeight="1" x14ac:dyDescent="0.2">
      <c r="A79" s="29">
        <f>A59</f>
        <v>1</v>
      </c>
      <c r="B79" s="30">
        <f>B59</f>
        <v>4</v>
      </c>
      <c r="C79" s="67" t="s">
        <v>4</v>
      </c>
      <c r="D79" s="68"/>
      <c r="E79" s="31"/>
      <c r="F79" s="32">
        <f>F69+F78</f>
        <v>1713</v>
      </c>
      <c r="G79" s="32">
        <f>G69+G78</f>
        <v>68.349999999999994</v>
      </c>
      <c r="H79" s="32">
        <f>H69+H78</f>
        <v>73.290000000000006</v>
      </c>
      <c r="I79" s="32">
        <f>I69+I78</f>
        <v>280.54000000000002</v>
      </c>
      <c r="J79" s="32">
        <f>J69+J78</f>
        <v>2204.75</v>
      </c>
      <c r="K79" s="32"/>
      <c r="L79" s="32">
        <f>L69+L78</f>
        <v>325.10000000000002</v>
      </c>
    </row>
    <row r="80" spans="1:12" ht="15" x14ac:dyDescent="0.25">
      <c r="A80" s="20">
        <v>1</v>
      </c>
      <c r="B80" s="21">
        <v>5</v>
      </c>
      <c r="C80" s="22" t="s">
        <v>20</v>
      </c>
      <c r="D80" s="5" t="s">
        <v>28</v>
      </c>
      <c r="E80" s="60" t="s">
        <v>98</v>
      </c>
      <c r="F80" s="40">
        <v>200</v>
      </c>
      <c r="G80" s="40">
        <v>12.33</v>
      </c>
      <c r="H80" s="40">
        <v>12.4</v>
      </c>
      <c r="I80" s="40">
        <v>81.2</v>
      </c>
      <c r="J80" s="40">
        <v>395.71</v>
      </c>
      <c r="K80" s="62" t="s">
        <v>99</v>
      </c>
      <c r="L80" s="40">
        <v>23.46</v>
      </c>
    </row>
    <row r="81" spans="1:12" ht="15" x14ac:dyDescent="0.25">
      <c r="A81" s="23"/>
      <c r="B81" s="15"/>
      <c r="C81" s="11"/>
      <c r="D81" s="7" t="s">
        <v>22</v>
      </c>
      <c r="E81" s="51" t="s">
        <v>41</v>
      </c>
      <c r="F81" s="43">
        <v>180</v>
      </c>
      <c r="G81" s="43">
        <v>0.45</v>
      </c>
      <c r="H81" s="43">
        <v>4.54</v>
      </c>
      <c r="I81" s="43">
        <v>29.48</v>
      </c>
      <c r="J81" s="43">
        <v>172.37</v>
      </c>
      <c r="K81" s="52" t="s">
        <v>42</v>
      </c>
      <c r="L81" s="43">
        <v>13.53</v>
      </c>
    </row>
    <row r="82" spans="1:12" ht="15" x14ac:dyDescent="0.25">
      <c r="A82" s="23"/>
      <c r="B82" s="15"/>
      <c r="C82" s="11"/>
      <c r="D82" s="7" t="s">
        <v>23</v>
      </c>
      <c r="E82" s="51" t="s">
        <v>43</v>
      </c>
      <c r="F82" s="43">
        <v>50</v>
      </c>
      <c r="G82" s="43">
        <v>3.8</v>
      </c>
      <c r="H82" s="43">
        <v>0.4</v>
      </c>
      <c r="I82" s="43">
        <v>24.5</v>
      </c>
      <c r="J82" s="43">
        <v>117.5</v>
      </c>
      <c r="K82" s="44" t="s">
        <v>44</v>
      </c>
      <c r="L82" s="43">
        <v>3.93</v>
      </c>
    </row>
    <row r="83" spans="1:12" ht="15" x14ac:dyDescent="0.25">
      <c r="A83" s="23"/>
      <c r="B83" s="15"/>
      <c r="C83" s="11"/>
      <c r="D83" s="63"/>
      <c r="E83" s="51" t="s">
        <v>46</v>
      </c>
      <c r="F83" s="43">
        <v>10</v>
      </c>
      <c r="G83" s="43">
        <v>0.13</v>
      </c>
      <c r="H83" s="43">
        <v>7.25</v>
      </c>
      <c r="I83" s="43">
        <v>0.09</v>
      </c>
      <c r="J83" s="43">
        <v>66</v>
      </c>
      <c r="K83" s="44" t="s">
        <v>44</v>
      </c>
      <c r="L83" s="43">
        <v>7</v>
      </c>
    </row>
    <row r="84" spans="1:12" ht="15" x14ac:dyDescent="0.25">
      <c r="A84" s="23"/>
      <c r="B84" s="15"/>
      <c r="C84" s="11"/>
      <c r="D84" s="63"/>
      <c r="E84" s="42" t="s">
        <v>47</v>
      </c>
      <c r="F84" s="43">
        <v>15</v>
      </c>
      <c r="G84" s="43">
        <v>1.74</v>
      </c>
      <c r="H84" s="43">
        <v>2.25</v>
      </c>
      <c r="I84" s="43"/>
      <c r="J84" s="43">
        <v>27.45</v>
      </c>
      <c r="K84" s="44" t="s">
        <v>44</v>
      </c>
      <c r="L84" s="43">
        <v>12.8</v>
      </c>
    </row>
    <row r="85" spans="1:12" ht="15" x14ac:dyDescent="0.25">
      <c r="A85" s="23"/>
      <c r="B85" s="15"/>
      <c r="C85" s="11"/>
      <c r="D85" s="63"/>
      <c r="E85" s="42" t="s">
        <v>76</v>
      </c>
      <c r="F85" s="43">
        <v>80</v>
      </c>
      <c r="G85" s="43">
        <v>1.92</v>
      </c>
      <c r="H85" s="43">
        <v>2.27</v>
      </c>
      <c r="I85" s="43">
        <v>54.07</v>
      </c>
      <c r="J85" s="43">
        <v>248</v>
      </c>
      <c r="K85" s="44" t="s">
        <v>44</v>
      </c>
      <c r="L85" s="43">
        <v>70</v>
      </c>
    </row>
    <row r="86" spans="1:12" ht="15" x14ac:dyDescent="0.25">
      <c r="A86" s="23"/>
      <c r="B86" s="15"/>
      <c r="C86" s="11"/>
      <c r="D86" s="64"/>
      <c r="E86" s="51" t="s">
        <v>63</v>
      </c>
      <c r="F86" s="43">
        <v>68</v>
      </c>
      <c r="G86" s="43">
        <v>2.4900000000000002</v>
      </c>
      <c r="H86" s="43">
        <v>2.96</v>
      </c>
      <c r="I86" s="43">
        <v>70.31</v>
      </c>
      <c r="J86" s="43">
        <v>323.05</v>
      </c>
      <c r="K86" s="52" t="s">
        <v>44</v>
      </c>
      <c r="L86" s="43">
        <v>24.21</v>
      </c>
    </row>
    <row r="87" spans="1:12" ht="15" x14ac:dyDescent="0.25">
      <c r="A87" s="23"/>
      <c r="B87" s="15"/>
      <c r="C87" s="11"/>
      <c r="D87" s="58"/>
      <c r="E87" s="51" t="s">
        <v>101</v>
      </c>
      <c r="F87" s="43">
        <v>45</v>
      </c>
      <c r="G87" s="43">
        <v>3.38</v>
      </c>
      <c r="H87" s="43">
        <v>17.100000000000001</v>
      </c>
      <c r="I87" s="43">
        <v>22.05</v>
      </c>
      <c r="J87" s="43">
        <v>256.5</v>
      </c>
      <c r="K87" s="52" t="s">
        <v>44</v>
      </c>
      <c r="L87" s="43">
        <v>50</v>
      </c>
    </row>
    <row r="88" spans="1:12" ht="15" x14ac:dyDescent="0.25">
      <c r="A88" s="23"/>
      <c r="B88" s="15"/>
      <c r="C88" s="11"/>
      <c r="D88" s="57"/>
      <c r="E88" s="51" t="s">
        <v>100</v>
      </c>
      <c r="F88" s="43">
        <v>50</v>
      </c>
      <c r="G88" s="43">
        <v>0.2</v>
      </c>
      <c r="H88" s="43">
        <v>0.15</v>
      </c>
      <c r="I88" s="43">
        <v>34.04</v>
      </c>
      <c r="J88" s="43">
        <v>132.37</v>
      </c>
      <c r="K88" s="52" t="s">
        <v>44</v>
      </c>
      <c r="L88" s="43">
        <v>8.93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SUM(F80:F88)</f>
        <v>698</v>
      </c>
      <c r="G89" s="19">
        <f>SUM(G80:G88)</f>
        <v>26.439999999999998</v>
      </c>
      <c r="H89" s="19">
        <f>SUM(H80:H88)</f>
        <v>49.32</v>
      </c>
      <c r="I89" s="19">
        <f>SUM(I80:I88)</f>
        <v>315.74</v>
      </c>
      <c r="J89" s="19">
        <f>SUM(J80:J88)</f>
        <v>1738.9499999999998</v>
      </c>
      <c r="K89" s="25"/>
      <c r="L89" s="19">
        <f>SUM(L80:L88)</f>
        <v>213.86</v>
      </c>
    </row>
    <row r="90" spans="1:12" ht="15" x14ac:dyDescent="0.25">
      <c r="A90" s="26">
        <f>A80</f>
        <v>1</v>
      </c>
      <c r="B90" s="13">
        <f>B80</f>
        <v>5</v>
      </c>
      <c r="C90" s="10" t="s">
        <v>25</v>
      </c>
      <c r="D90" s="7" t="s">
        <v>26</v>
      </c>
      <c r="E90" s="51" t="s">
        <v>50</v>
      </c>
      <c r="F90" s="43">
        <v>60</v>
      </c>
      <c r="G90" s="43">
        <v>0.38</v>
      </c>
      <c r="H90" s="43"/>
      <c r="I90" s="43">
        <v>1.34</v>
      </c>
      <c r="J90" s="43">
        <v>7.2</v>
      </c>
      <c r="K90" s="44" t="s">
        <v>44</v>
      </c>
      <c r="L90" s="43">
        <v>12.24</v>
      </c>
    </row>
    <row r="91" spans="1:12" ht="15" x14ac:dyDescent="0.25">
      <c r="A91" s="23"/>
      <c r="B91" s="15"/>
      <c r="C91" s="11"/>
      <c r="D91" s="7" t="s">
        <v>27</v>
      </c>
      <c r="E91" s="51" t="s">
        <v>102</v>
      </c>
      <c r="F91" s="43">
        <v>250</v>
      </c>
      <c r="G91" s="43">
        <v>1.27</v>
      </c>
      <c r="H91" s="43">
        <v>5.2</v>
      </c>
      <c r="I91" s="43">
        <v>9.9</v>
      </c>
      <c r="J91" s="43">
        <v>92.26</v>
      </c>
      <c r="K91" s="52" t="s">
        <v>103</v>
      </c>
      <c r="L91" s="43">
        <v>10.36</v>
      </c>
    </row>
    <row r="92" spans="1:12" ht="15" x14ac:dyDescent="0.25">
      <c r="A92" s="23"/>
      <c r="B92" s="15"/>
      <c r="C92" s="11"/>
      <c r="D92" s="7" t="s">
        <v>28</v>
      </c>
      <c r="E92" s="51" t="s">
        <v>104</v>
      </c>
      <c r="F92" s="43">
        <v>100</v>
      </c>
      <c r="G92" s="43">
        <v>13.51</v>
      </c>
      <c r="H92" s="43">
        <v>23.64</v>
      </c>
      <c r="I92" s="43">
        <v>13.12</v>
      </c>
      <c r="J92" s="43">
        <v>320.35000000000002</v>
      </c>
      <c r="K92" s="52" t="s">
        <v>54</v>
      </c>
      <c r="L92" s="43">
        <v>32.83</v>
      </c>
    </row>
    <row r="93" spans="1:12" ht="15" x14ac:dyDescent="0.25">
      <c r="A93" s="23"/>
      <c r="B93" s="15"/>
      <c r="C93" s="11"/>
      <c r="D93" s="7" t="s">
        <v>29</v>
      </c>
      <c r="E93" s="51" t="s">
        <v>105</v>
      </c>
      <c r="F93" s="43">
        <v>180</v>
      </c>
      <c r="G93" s="43">
        <v>10.48</v>
      </c>
      <c r="H93" s="43">
        <v>7.24</v>
      </c>
      <c r="I93" s="43">
        <v>47.28</v>
      </c>
      <c r="J93" s="43">
        <v>295.74</v>
      </c>
      <c r="K93" s="52" t="s">
        <v>82</v>
      </c>
      <c r="L93" s="43">
        <v>9.11</v>
      </c>
    </row>
    <row r="94" spans="1:12" ht="15" x14ac:dyDescent="0.25">
      <c r="A94" s="23"/>
      <c r="B94" s="15"/>
      <c r="C94" s="11"/>
      <c r="D94" s="7" t="s">
        <v>30</v>
      </c>
      <c r="E94" s="51" t="s">
        <v>68</v>
      </c>
      <c r="F94" s="43">
        <v>180</v>
      </c>
      <c r="G94" s="43">
        <v>0.39</v>
      </c>
      <c r="H94" s="43">
        <v>0.02</v>
      </c>
      <c r="I94" s="43">
        <v>28.55</v>
      </c>
      <c r="J94" s="43">
        <v>117.39</v>
      </c>
      <c r="K94" s="52" t="s">
        <v>69</v>
      </c>
      <c r="L94" s="43">
        <v>3.91</v>
      </c>
    </row>
    <row r="95" spans="1:12" ht="15" x14ac:dyDescent="0.25">
      <c r="A95" s="23"/>
      <c r="B95" s="15"/>
      <c r="C95" s="11"/>
      <c r="D95" s="7" t="s">
        <v>31</v>
      </c>
      <c r="E95" s="51" t="s">
        <v>43</v>
      </c>
      <c r="F95" s="43">
        <v>50</v>
      </c>
      <c r="G95" s="43">
        <v>3.8</v>
      </c>
      <c r="H95" s="43">
        <v>0.4</v>
      </c>
      <c r="I95" s="43">
        <v>24.5</v>
      </c>
      <c r="J95" s="43">
        <v>117.5</v>
      </c>
      <c r="K95" s="44" t="s">
        <v>44</v>
      </c>
      <c r="L95" s="43">
        <v>3.93</v>
      </c>
    </row>
    <row r="96" spans="1:12" ht="15" x14ac:dyDescent="0.25">
      <c r="A96" s="23"/>
      <c r="B96" s="15"/>
      <c r="C96" s="11"/>
      <c r="D96" s="7" t="s">
        <v>32</v>
      </c>
      <c r="E96" s="42" t="s">
        <v>57</v>
      </c>
      <c r="F96" s="43">
        <v>50</v>
      </c>
      <c r="G96" s="43">
        <v>3.25</v>
      </c>
      <c r="H96" s="43">
        <v>0.6</v>
      </c>
      <c r="I96" s="43">
        <v>16.75</v>
      </c>
      <c r="J96" s="43">
        <v>85</v>
      </c>
      <c r="K96" s="44" t="s">
        <v>44</v>
      </c>
      <c r="L96" s="43">
        <v>4.3499999999999996</v>
      </c>
    </row>
    <row r="97" spans="1:12" ht="15" x14ac:dyDescent="0.25">
      <c r="A97" s="23"/>
      <c r="B97" s="15"/>
      <c r="C97" s="11"/>
      <c r="D97" s="58"/>
      <c r="E97" s="51" t="s">
        <v>106</v>
      </c>
      <c r="F97" s="43">
        <v>50</v>
      </c>
      <c r="G97" s="43">
        <v>0.74</v>
      </c>
      <c r="H97" s="43">
        <v>3.05</v>
      </c>
      <c r="I97" s="43">
        <v>3.37</v>
      </c>
      <c r="J97" s="43">
        <v>44.66</v>
      </c>
      <c r="K97" s="52" t="s">
        <v>107</v>
      </c>
      <c r="L97" s="43">
        <v>1.51</v>
      </c>
    </row>
    <row r="98" spans="1:12" ht="15" x14ac:dyDescent="0.25">
      <c r="A98" s="23"/>
      <c r="B98" s="15"/>
      <c r="C98" s="11"/>
      <c r="D98" s="58" t="s">
        <v>24</v>
      </c>
      <c r="E98" s="51" t="s">
        <v>84</v>
      </c>
      <c r="F98" s="43">
        <v>150</v>
      </c>
      <c r="G98" s="43">
        <v>2.0099999999999998</v>
      </c>
      <c r="H98" s="43">
        <v>0.41</v>
      </c>
      <c r="I98" s="43">
        <v>18</v>
      </c>
      <c r="J98" s="43">
        <v>95.45</v>
      </c>
      <c r="K98" s="52" t="s">
        <v>44</v>
      </c>
      <c r="L98" s="43">
        <v>33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1070</v>
      </c>
      <c r="G99" s="19">
        <f t="shared" ref="G99" si="8">SUM(G90:G98)</f>
        <v>35.83</v>
      </c>
      <c r="H99" s="19">
        <f t="shared" ref="H99" si="9">SUM(H90:H98)</f>
        <v>40.559999999999995</v>
      </c>
      <c r="I99" s="19">
        <f t="shared" ref="I99" si="10">SUM(I90:I98)</f>
        <v>162.81</v>
      </c>
      <c r="J99" s="19">
        <f t="shared" ref="J99:L99" si="11">SUM(J90:J98)</f>
        <v>1175.5500000000002</v>
      </c>
      <c r="K99" s="25"/>
      <c r="L99" s="19">
        <f t="shared" si="11"/>
        <v>111.24</v>
      </c>
    </row>
    <row r="100" spans="1:12" ht="15.75" customHeight="1" x14ac:dyDescent="0.2">
      <c r="A100" s="29">
        <f>A80</f>
        <v>1</v>
      </c>
      <c r="B100" s="30">
        <f>B80</f>
        <v>5</v>
      </c>
      <c r="C100" s="67" t="s">
        <v>4</v>
      </c>
      <c r="D100" s="68"/>
      <c r="E100" s="31"/>
      <c r="F100" s="32">
        <f>F89+F99</f>
        <v>1768</v>
      </c>
      <c r="G100" s="32">
        <f t="shared" ref="G100" si="12">G89+G99</f>
        <v>62.269999999999996</v>
      </c>
      <c r="H100" s="32">
        <f t="shared" ref="H100" si="13">H89+H99</f>
        <v>89.88</v>
      </c>
      <c r="I100" s="32">
        <f t="shared" ref="I100" si="14">I89+I99</f>
        <v>478.55</v>
      </c>
      <c r="J100" s="32">
        <f t="shared" ref="J100:L100" si="15">J89+J99</f>
        <v>2914.5</v>
      </c>
      <c r="K100" s="32"/>
      <c r="L100" s="32">
        <f t="shared" si="15"/>
        <v>325.10000000000002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28</v>
      </c>
      <c r="E101" s="60" t="s">
        <v>108</v>
      </c>
      <c r="F101" s="40">
        <v>200</v>
      </c>
      <c r="G101" s="40">
        <v>10.01</v>
      </c>
      <c r="H101" s="40">
        <v>12.35</v>
      </c>
      <c r="I101" s="40">
        <v>41.32</v>
      </c>
      <c r="J101" s="40">
        <v>318.3</v>
      </c>
      <c r="K101" s="62" t="s">
        <v>109</v>
      </c>
      <c r="L101" s="40">
        <v>31.28</v>
      </c>
    </row>
    <row r="102" spans="1:12" ht="15" x14ac:dyDescent="0.25">
      <c r="A102" s="23"/>
      <c r="B102" s="15"/>
      <c r="C102" s="11"/>
      <c r="D102" s="7" t="s">
        <v>22</v>
      </c>
      <c r="E102" s="51" t="s">
        <v>110</v>
      </c>
      <c r="F102" s="43">
        <v>180</v>
      </c>
      <c r="G102" s="43">
        <v>0.01</v>
      </c>
      <c r="H102" s="43">
        <v>0.04</v>
      </c>
      <c r="I102" s="43">
        <v>17.88</v>
      </c>
      <c r="J102" s="43">
        <v>72.23</v>
      </c>
      <c r="K102" s="52" t="s">
        <v>60</v>
      </c>
      <c r="L102" s="43">
        <v>3.17</v>
      </c>
    </row>
    <row r="103" spans="1:12" ht="15" x14ac:dyDescent="0.25">
      <c r="A103" s="23"/>
      <c r="B103" s="15"/>
      <c r="C103" s="11"/>
      <c r="D103" s="7" t="s">
        <v>23</v>
      </c>
      <c r="E103" s="51" t="s">
        <v>43</v>
      </c>
      <c r="F103" s="43">
        <v>50</v>
      </c>
      <c r="G103" s="43">
        <v>3.8</v>
      </c>
      <c r="H103" s="43">
        <v>0.4</v>
      </c>
      <c r="I103" s="43">
        <v>24.5</v>
      </c>
      <c r="J103" s="43">
        <v>117.5</v>
      </c>
      <c r="K103" s="44" t="s">
        <v>44</v>
      </c>
      <c r="L103" s="43">
        <v>3.93</v>
      </c>
    </row>
    <row r="104" spans="1:12" ht="15" x14ac:dyDescent="0.25">
      <c r="A104" s="23"/>
      <c r="B104" s="15"/>
      <c r="C104" s="11"/>
      <c r="D104" s="7" t="s">
        <v>24</v>
      </c>
      <c r="E104" s="51" t="s">
        <v>70</v>
      </c>
      <c r="F104" s="43">
        <v>150</v>
      </c>
      <c r="G104" s="43">
        <v>0.6</v>
      </c>
      <c r="H104" s="43">
        <v>0.6</v>
      </c>
      <c r="I104" s="43">
        <v>14.76</v>
      </c>
      <c r="J104" s="43">
        <v>70.88</v>
      </c>
      <c r="K104" s="44" t="s">
        <v>44</v>
      </c>
      <c r="L104" s="43">
        <v>22.5</v>
      </c>
    </row>
    <row r="105" spans="1:12" ht="15" x14ac:dyDescent="0.25">
      <c r="A105" s="23"/>
      <c r="B105" s="15"/>
      <c r="C105" s="11"/>
      <c r="D105" s="63"/>
      <c r="E105" s="51" t="s">
        <v>46</v>
      </c>
      <c r="F105" s="43">
        <v>10</v>
      </c>
      <c r="G105" s="43">
        <v>0.13</v>
      </c>
      <c r="H105" s="43">
        <v>7.25</v>
      </c>
      <c r="I105" s="43">
        <v>0.09</v>
      </c>
      <c r="J105" s="43">
        <v>66</v>
      </c>
      <c r="K105" s="44" t="s">
        <v>44</v>
      </c>
      <c r="L105" s="43">
        <v>7</v>
      </c>
    </row>
    <row r="106" spans="1:12" ht="15" x14ac:dyDescent="0.25">
      <c r="A106" s="23"/>
      <c r="B106" s="15"/>
      <c r="C106" s="11"/>
      <c r="D106" s="63"/>
      <c r="E106" s="51" t="s">
        <v>48</v>
      </c>
      <c r="F106" s="43">
        <v>25</v>
      </c>
      <c r="G106" s="43">
        <v>1.88</v>
      </c>
      <c r="H106" s="43">
        <v>9.5</v>
      </c>
      <c r="I106" s="43">
        <v>12.25</v>
      </c>
      <c r="J106" s="43">
        <v>142.5</v>
      </c>
      <c r="K106" s="52" t="s">
        <v>44</v>
      </c>
      <c r="L106" s="43">
        <v>25</v>
      </c>
    </row>
    <row r="107" spans="1:12" ht="15" x14ac:dyDescent="0.25">
      <c r="A107" s="23"/>
      <c r="B107" s="15"/>
      <c r="C107" s="11"/>
      <c r="D107" s="57"/>
      <c r="E107" s="42" t="s">
        <v>76</v>
      </c>
      <c r="F107" s="43">
        <v>80</v>
      </c>
      <c r="G107" s="43">
        <v>1.92</v>
      </c>
      <c r="H107" s="43">
        <v>2.27</v>
      </c>
      <c r="I107" s="43">
        <v>54.07</v>
      </c>
      <c r="J107" s="43">
        <v>248</v>
      </c>
      <c r="K107" s="44" t="s">
        <v>44</v>
      </c>
      <c r="L107" s="43">
        <v>70</v>
      </c>
    </row>
    <row r="108" spans="1:12" ht="15" x14ac:dyDescent="0.25">
      <c r="A108" s="23"/>
      <c r="B108" s="15"/>
      <c r="C108" s="11"/>
      <c r="D108" s="56"/>
      <c r="E108" s="42" t="s">
        <v>63</v>
      </c>
      <c r="F108" s="43">
        <v>23</v>
      </c>
      <c r="G108" s="43">
        <v>0.84</v>
      </c>
      <c r="H108" s="43">
        <v>1</v>
      </c>
      <c r="I108" s="43">
        <v>23.78</v>
      </c>
      <c r="J108" s="43">
        <v>109.27</v>
      </c>
      <c r="K108" s="44" t="s">
        <v>44</v>
      </c>
      <c r="L108" s="43">
        <v>8.16</v>
      </c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SUM(F101:F108)</f>
        <v>718</v>
      </c>
      <c r="G109" s="19">
        <f>SUM(G101:G108)</f>
        <v>19.190000000000001</v>
      </c>
      <c r="H109" s="19">
        <f>SUM(H101:H108)</f>
        <v>33.410000000000004</v>
      </c>
      <c r="I109" s="19">
        <f>SUM(I101:I108)</f>
        <v>188.65</v>
      </c>
      <c r="J109" s="19">
        <f>SUM(J101:J108)</f>
        <v>1144.68</v>
      </c>
      <c r="K109" s="25"/>
      <c r="L109" s="19">
        <f>SUM(L101:L108)</f>
        <v>171.04</v>
      </c>
    </row>
    <row r="110" spans="1:12" ht="15" x14ac:dyDescent="0.25">
      <c r="A110" s="26">
        <f>A101</f>
        <v>1</v>
      </c>
      <c r="B110" s="13">
        <f>B101</f>
        <v>6</v>
      </c>
      <c r="C110" s="10" t="s">
        <v>25</v>
      </c>
      <c r="D110" s="7" t="s">
        <v>26</v>
      </c>
      <c r="E110" s="51" t="s">
        <v>50</v>
      </c>
      <c r="F110" s="43">
        <v>60</v>
      </c>
      <c r="G110" s="43">
        <v>0.38</v>
      </c>
      <c r="H110" s="43"/>
      <c r="I110" s="43">
        <v>1.34</v>
      </c>
      <c r="J110" s="43">
        <v>7.2</v>
      </c>
      <c r="K110" s="44" t="s">
        <v>44</v>
      </c>
      <c r="L110" s="43">
        <v>12.24</v>
      </c>
    </row>
    <row r="111" spans="1:12" ht="15" x14ac:dyDescent="0.25">
      <c r="A111" s="23"/>
      <c r="B111" s="15"/>
      <c r="C111" s="11"/>
      <c r="D111" s="7" t="s">
        <v>27</v>
      </c>
      <c r="E111" s="51" t="s">
        <v>139</v>
      </c>
      <c r="F111" s="43">
        <v>250</v>
      </c>
      <c r="G111" s="43">
        <v>4.2</v>
      </c>
      <c r="H111" s="43">
        <v>5</v>
      </c>
      <c r="I111" s="43">
        <v>27.1</v>
      </c>
      <c r="J111" s="43">
        <v>166</v>
      </c>
      <c r="K111" s="52" t="s">
        <v>111</v>
      </c>
      <c r="L111" s="43">
        <v>13.1</v>
      </c>
    </row>
    <row r="112" spans="1:12" ht="15" x14ac:dyDescent="0.25">
      <c r="A112" s="23"/>
      <c r="B112" s="15"/>
      <c r="C112" s="11"/>
      <c r="D112" s="7" t="s">
        <v>28</v>
      </c>
      <c r="E112" s="51" t="s">
        <v>112</v>
      </c>
      <c r="F112" s="43">
        <v>130</v>
      </c>
      <c r="G112" s="43">
        <v>25.2</v>
      </c>
      <c r="H112" s="43">
        <v>24.4</v>
      </c>
      <c r="I112" s="43">
        <v>42.7</v>
      </c>
      <c r="J112" s="43">
        <v>339</v>
      </c>
      <c r="K112" s="52" t="s">
        <v>113</v>
      </c>
      <c r="L112" s="43">
        <v>86.88</v>
      </c>
    </row>
    <row r="113" spans="1:12" ht="15" x14ac:dyDescent="0.25">
      <c r="A113" s="23"/>
      <c r="B113" s="15"/>
      <c r="C113" s="11"/>
      <c r="D113" s="7" t="s">
        <v>29</v>
      </c>
      <c r="E113" s="51" t="s">
        <v>81</v>
      </c>
      <c r="F113" s="43">
        <v>180</v>
      </c>
      <c r="G113" s="43">
        <v>3.3</v>
      </c>
      <c r="H113" s="43">
        <v>4.87</v>
      </c>
      <c r="I113" s="43">
        <v>22.1</v>
      </c>
      <c r="J113" s="43">
        <v>142</v>
      </c>
      <c r="K113" s="52" t="s">
        <v>82</v>
      </c>
      <c r="L113" s="43">
        <v>28.71</v>
      </c>
    </row>
    <row r="114" spans="1:12" ht="15" x14ac:dyDescent="0.25">
      <c r="A114" s="23"/>
      <c r="B114" s="15"/>
      <c r="C114" s="11"/>
      <c r="D114" s="7" t="s">
        <v>30</v>
      </c>
      <c r="E114" s="51" t="s">
        <v>55</v>
      </c>
      <c r="F114" s="43">
        <v>180</v>
      </c>
      <c r="G114" s="43">
        <v>0.53</v>
      </c>
      <c r="H114" s="43"/>
      <c r="I114" s="43">
        <v>30.06</v>
      </c>
      <c r="J114" s="43">
        <v>115.2</v>
      </c>
      <c r="K114" s="52" t="s">
        <v>56</v>
      </c>
      <c r="L114" s="43">
        <v>3.91</v>
      </c>
    </row>
    <row r="115" spans="1:12" ht="15" x14ac:dyDescent="0.25">
      <c r="A115" s="23"/>
      <c r="B115" s="15"/>
      <c r="C115" s="11"/>
      <c r="D115" s="7" t="s">
        <v>31</v>
      </c>
      <c r="E115" s="42" t="s">
        <v>43</v>
      </c>
      <c r="F115" s="43">
        <v>50</v>
      </c>
      <c r="G115" s="43">
        <v>3.8</v>
      </c>
      <c r="H115" s="43">
        <v>0.4</v>
      </c>
      <c r="I115" s="43">
        <v>24.5</v>
      </c>
      <c r="J115" s="43">
        <v>117.5</v>
      </c>
      <c r="K115" s="44" t="s">
        <v>44</v>
      </c>
      <c r="L115" s="43">
        <v>3.93</v>
      </c>
    </row>
    <row r="116" spans="1:12" ht="15" x14ac:dyDescent="0.25">
      <c r="A116" s="23"/>
      <c r="B116" s="15"/>
      <c r="C116" s="11"/>
      <c r="D116" s="7" t="s">
        <v>32</v>
      </c>
      <c r="E116" s="51" t="s">
        <v>57</v>
      </c>
      <c r="F116" s="43">
        <v>61</v>
      </c>
      <c r="G116" s="43">
        <v>3.97</v>
      </c>
      <c r="H116" s="43">
        <v>0.73</v>
      </c>
      <c r="I116" s="43">
        <v>20.440000000000001</v>
      </c>
      <c r="J116" s="43">
        <v>103.7</v>
      </c>
      <c r="K116" s="52" t="s">
        <v>44</v>
      </c>
      <c r="L116" s="43">
        <v>5.29</v>
      </c>
    </row>
    <row r="117" spans="1:12" ht="15" x14ac:dyDescent="0.25">
      <c r="A117" s="24"/>
      <c r="B117" s="17"/>
      <c r="C117" s="8"/>
      <c r="D117" s="18" t="s">
        <v>33</v>
      </c>
      <c r="E117" s="9"/>
      <c r="F117" s="19">
        <f>SUM(F110:F116)</f>
        <v>911</v>
      </c>
      <c r="G117" s="19">
        <f>SUM(G110:G116)</f>
        <v>41.379999999999995</v>
      </c>
      <c r="H117" s="19">
        <f>SUM(H110:H116)</f>
        <v>35.399999999999991</v>
      </c>
      <c r="I117" s="19">
        <f>SUM(I110:I116)</f>
        <v>168.24</v>
      </c>
      <c r="J117" s="19">
        <f>SUM(J110:J116)</f>
        <v>990.60000000000014</v>
      </c>
      <c r="K117" s="25"/>
      <c r="L117" s="19">
        <f>SUM(L110:L116)</f>
        <v>154.06</v>
      </c>
    </row>
    <row r="118" spans="1:12" ht="15.75" customHeight="1" x14ac:dyDescent="0.2">
      <c r="A118" s="29">
        <f>A101</f>
        <v>1</v>
      </c>
      <c r="B118" s="30">
        <f>B101</f>
        <v>6</v>
      </c>
      <c r="C118" s="67" t="s">
        <v>4</v>
      </c>
      <c r="D118" s="68"/>
      <c r="E118" s="31"/>
      <c r="F118" s="32">
        <f>F109+F117</f>
        <v>1629</v>
      </c>
      <c r="G118" s="32">
        <f>G109+G117</f>
        <v>60.569999999999993</v>
      </c>
      <c r="H118" s="32">
        <f>H109+H117</f>
        <v>68.81</v>
      </c>
      <c r="I118" s="32">
        <f>I109+I117</f>
        <v>356.89</v>
      </c>
      <c r="J118" s="32">
        <f>J109+J117</f>
        <v>2135.2800000000002</v>
      </c>
      <c r="K118" s="32"/>
      <c r="L118" s="32">
        <f>L109+L117</f>
        <v>325.10000000000002</v>
      </c>
    </row>
    <row r="119" spans="1:12" ht="15" x14ac:dyDescent="0.25">
      <c r="A119" s="14">
        <v>2</v>
      </c>
      <c r="B119" s="15">
        <v>1</v>
      </c>
      <c r="C119" s="22" t="s">
        <v>20</v>
      </c>
      <c r="D119" s="5" t="s">
        <v>28</v>
      </c>
      <c r="E119" s="60" t="s">
        <v>98</v>
      </c>
      <c r="F119" s="40">
        <v>200</v>
      </c>
      <c r="G119" s="40">
        <v>12.33</v>
      </c>
      <c r="H119" s="40">
        <v>12.4</v>
      </c>
      <c r="I119" s="40">
        <v>81.2</v>
      </c>
      <c r="J119" s="40">
        <v>395.71</v>
      </c>
      <c r="K119" s="41" t="s">
        <v>99</v>
      </c>
      <c r="L119" s="40">
        <v>23.46</v>
      </c>
    </row>
    <row r="120" spans="1:12" ht="15" x14ac:dyDescent="0.25">
      <c r="A120" s="14"/>
      <c r="B120" s="15"/>
      <c r="C120" s="11"/>
      <c r="D120" s="7" t="s">
        <v>22</v>
      </c>
      <c r="E120" s="51" t="s">
        <v>59</v>
      </c>
      <c r="F120" s="43">
        <v>180</v>
      </c>
      <c r="G120" s="43">
        <v>2.3199999999999998</v>
      </c>
      <c r="H120" s="43">
        <v>2.29</v>
      </c>
      <c r="I120" s="43">
        <v>22.42</v>
      </c>
      <c r="J120" s="43">
        <v>120.76</v>
      </c>
      <c r="K120" s="52" t="s">
        <v>60</v>
      </c>
      <c r="L120" s="43">
        <v>11.39</v>
      </c>
    </row>
    <row r="121" spans="1:12" ht="15" x14ac:dyDescent="0.25">
      <c r="A121" s="14"/>
      <c r="B121" s="15"/>
      <c r="C121" s="11"/>
      <c r="D121" s="7" t="s">
        <v>23</v>
      </c>
      <c r="E121" s="51" t="s">
        <v>43</v>
      </c>
      <c r="F121" s="43">
        <v>50</v>
      </c>
      <c r="G121" s="43">
        <v>3.8</v>
      </c>
      <c r="H121" s="43">
        <v>0.4</v>
      </c>
      <c r="I121" s="43">
        <v>24.5</v>
      </c>
      <c r="J121" s="43">
        <v>117.5</v>
      </c>
      <c r="K121" s="44" t="s">
        <v>44</v>
      </c>
      <c r="L121" s="43">
        <v>3.93</v>
      </c>
    </row>
    <row r="122" spans="1:12" ht="15" x14ac:dyDescent="0.25">
      <c r="A122" s="14"/>
      <c r="B122" s="15"/>
      <c r="C122" s="11"/>
      <c r="D122" s="63" t="s">
        <v>30</v>
      </c>
      <c r="E122" s="51" t="s">
        <v>45</v>
      </c>
      <c r="F122" s="43">
        <v>200</v>
      </c>
      <c r="G122" s="43">
        <v>1</v>
      </c>
      <c r="H122" s="43">
        <v>0.2</v>
      </c>
      <c r="I122" s="43">
        <v>20.2</v>
      </c>
      <c r="J122" s="43">
        <v>92</v>
      </c>
      <c r="K122" s="44" t="s">
        <v>44</v>
      </c>
      <c r="L122" s="43">
        <v>22.4</v>
      </c>
    </row>
    <row r="123" spans="1:12" ht="15" x14ac:dyDescent="0.25">
      <c r="A123" s="14"/>
      <c r="B123" s="15"/>
      <c r="C123" s="11"/>
      <c r="D123" s="63"/>
      <c r="E123" s="42" t="s">
        <v>46</v>
      </c>
      <c r="F123" s="43">
        <v>10</v>
      </c>
      <c r="G123" s="43">
        <v>0.13</v>
      </c>
      <c r="H123" s="43">
        <v>7.25</v>
      </c>
      <c r="I123" s="43">
        <v>0.09</v>
      </c>
      <c r="J123" s="43">
        <v>66</v>
      </c>
      <c r="K123" s="44" t="s">
        <v>44</v>
      </c>
      <c r="L123" s="43">
        <v>7</v>
      </c>
    </row>
    <row r="124" spans="1:12" ht="15" x14ac:dyDescent="0.25">
      <c r="A124" s="14"/>
      <c r="B124" s="15"/>
      <c r="C124" s="11"/>
      <c r="D124" s="58"/>
      <c r="E124" s="42" t="s">
        <v>47</v>
      </c>
      <c r="F124" s="43">
        <v>15</v>
      </c>
      <c r="G124" s="43">
        <v>1.74</v>
      </c>
      <c r="H124" s="43">
        <v>2.25</v>
      </c>
      <c r="I124" s="43"/>
      <c r="J124" s="43">
        <v>27.45</v>
      </c>
      <c r="K124" s="44" t="s">
        <v>44</v>
      </c>
      <c r="L124" s="43">
        <v>12.8</v>
      </c>
    </row>
    <row r="125" spans="1:12" ht="15" x14ac:dyDescent="0.25">
      <c r="A125" s="14"/>
      <c r="B125" s="15"/>
      <c r="C125" s="11"/>
      <c r="D125" s="58"/>
      <c r="E125" s="51" t="s">
        <v>100</v>
      </c>
      <c r="F125" s="43">
        <v>50</v>
      </c>
      <c r="G125" s="43">
        <v>7.0000000000000007E-2</v>
      </c>
      <c r="H125" s="43">
        <v>0.15</v>
      </c>
      <c r="I125" s="43">
        <v>34.03</v>
      </c>
      <c r="J125" s="43">
        <v>132.33000000000001</v>
      </c>
      <c r="K125" s="52" t="s">
        <v>44</v>
      </c>
      <c r="L125" s="43">
        <v>8.93</v>
      </c>
    </row>
    <row r="126" spans="1:12" ht="15" x14ac:dyDescent="0.25">
      <c r="A126" s="14"/>
      <c r="B126" s="15"/>
      <c r="C126" s="11"/>
      <c r="D126" s="65"/>
      <c r="E126" s="51" t="s">
        <v>63</v>
      </c>
      <c r="F126" s="43">
        <v>73</v>
      </c>
      <c r="G126" s="43">
        <v>2.67</v>
      </c>
      <c r="H126" s="43">
        <v>3.15</v>
      </c>
      <c r="I126" s="43">
        <v>75.03</v>
      </c>
      <c r="J126" s="43">
        <v>344.78</v>
      </c>
      <c r="K126" s="52" t="s">
        <v>44</v>
      </c>
      <c r="L126" s="43">
        <v>26.19</v>
      </c>
    </row>
    <row r="127" spans="1:12" ht="15" x14ac:dyDescent="0.25">
      <c r="A127" s="14"/>
      <c r="B127" s="15"/>
      <c r="C127" s="11"/>
      <c r="D127" s="65"/>
      <c r="E127" s="51" t="s">
        <v>114</v>
      </c>
      <c r="F127" s="43">
        <v>45</v>
      </c>
      <c r="G127" s="43">
        <v>1.37</v>
      </c>
      <c r="H127" s="43">
        <v>1.47</v>
      </c>
      <c r="I127" s="43">
        <v>34.92</v>
      </c>
      <c r="J127" s="43">
        <v>160.46</v>
      </c>
      <c r="K127" s="52" t="s">
        <v>44</v>
      </c>
      <c r="L127" s="43">
        <v>48</v>
      </c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SUM(F119:F127)</f>
        <v>823</v>
      </c>
      <c r="G128" s="19">
        <f>SUM(G119:G127)</f>
        <v>25.429999999999996</v>
      </c>
      <c r="H128" s="19">
        <f>SUM(H119:H127)</f>
        <v>29.559999999999995</v>
      </c>
      <c r="I128" s="19">
        <f>SUM(I119:I127)</f>
        <v>292.39000000000004</v>
      </c>
      <c r="J128" s="19">
        <f>SUM(J119:J127)</f>
        <v>1456.9900000000002</v>
      </c>
      <c r="K128" s="25"/>
      <c r="L128" s="19">
        <f>SUM(L119:L127)</f>
        <v>164.1</v>
      </c>
    </row>
    <row r="129" spans="1:12" ht="15" x14ac:dyDescent="0.25">
      <c r="A129" s="13">
        <f>A119</f>
        <v>2</v>
      </c>
      <c r="B129" s="13">
        <f>B119</f>
        <v>1</v>
      </c>
      <c r="C129" s="10" t="s">
        <v>25</v>
      </c>
      <c r="D129" s="7" t="s">
        <v>26</v>
      </c>
      <c r="E129" s="51" t="s">
        <v>50</v>
      </c>
      <c r="F129" s="43">
        <v>60</v>
      </c>
      <c r="G129" s="43">
        <v>0.38</v>
      </c>
      <c r="H129" s="43"/>
      <c r="I129" s="43">
        <v>1.34</v>
      </c>
      <c r="J129" s="43">
        <v>7.2</v>
      </c>
      <c r="K129" s="44" t="s">
        <v>44</v>
      </c>
      <c r="L129" s="43">
        <v>12.24</v>
      </c>
    </row>
    <row r="130" spans="1:12" ht="15" x14ac:dyDescent="0.25">
      <c r="A130" s="14"/>
      <c r="B130" s="15"/>
      <c r="C130" s="11"/>
      <c r="D130" s="7" t="s">
        <v>27</v>
      </c>
      <c r="E130" s="51" t="s">
        <v>90</v>
      </c>
      <c r="F130" s="43">
        <v>250</v>
      </c>
      <c r="G130" s="43">
        <v>1.75</v>
      </c>
      <c r="H130" s="43">
        <v>5.1100000000000003</v>
      </c>
      <c r="I130" s="43">
        <v>8.98</v>
      </c>
      <c r="J130" s="43">
        <v>90.9</v>
      </c>
      <c r="K130" s="44" t="s">
        <v>91</v>
      </c>
      <c r="L130" s="43">
        <v>11.87</v>
      </c>
    </row>
    <row r="131" spans="1:12" ht="15" x14ac:dyDescent="0.25">
      <c r="A131" s="14"/>
      <c r="B131" s="15"/>
      <c r="C131" s="11"/>
      <c r="D131" s="7" t="s">
        <v>28</v>
      </c>
      <c r="E131" s="42" t="s">
        <v>92</v>
      </c>
      <c r="F131" s="43">
        <v>200</v>
      </c>
      <c r="G131" s="43">
        <v>28.36</v>
      </c>
      <c r="H131" s="43">
        <v>15.5</v>
      </c>
      <c r="I131" s="43">
        <v>2.96</v>
      </c>
      <c r="J131" s="43">
        <v>352.24</v>
      </c>
      <c r="K131" s="44" t="s">
        <v>93</v>
      </c>
      <c r="L131" s="43">
        <v>81.260000000000005</v>
      </c>
    </row>
    <row r="132" spans="1:12" ht="15" x14ac:dyDescent="0.25">
      <c r="A132" s="14"/>
      <c r="B132" s="15"/>
      <c r="C132" s="11"/>
      <c r="D132" s="7" t="s">
        <v>29</v>
      </c>
      <c r="E132" s="51" t="s">
        <v>115</v>
      </c>
      <c r="F132" s="43">
        <v>180</v>
      </c>
      <c r="G132" s="43">
        <v>4.8</v>
      </c>
      <c r="H132" s="43">
        <v>5.8</v>
      </c>
      <c r="I132" s="43">
        <v>7.7</v>
      </c>
      <c r="J132" s="43">
        <v>115</v>
      </c>
      <c r="K132" s="52" t="s">
        <v>116</v>
      </c>
      <c r="L132" s="43">
        <v>10.44</v>
      </c>
    </row>
    <row r="133" spans="1:12" ht="15" x14ac:dyDescent="0.25">
      <c r="A133" s="14"/>
      <c r="B133" s="15"/>
      <c r="C133" s="11"/>
      <c r="D133" s="7" t="s">
        <v>30</v>
      </c>
      <c r="E133" s="51" t="s">
        <v>68</v>
      </c>
      <c r="F133" s="43">
        <v>180</v>
      </c>
      <c r="G133" s="43">
        <v>0.39</v>
      </c>
      <c r="H133" s="43">
        <v>0.02</v>
      </c>
      <c r="I133" s="43">
        <v>28.55</v>
      </c>
      <c r="J133" s="43">
        <v>117.39</v>
      </c>
      <c r="K133" s="44" t="s">
        <v>69</v>
      </c>
      <c r="L133" s="43">
        <v>3.91</v>
      </c>
    </row>
    <row r="134" spans="1:12" ht="15" x14ac:dyDescent="0.25">
      <c r="A134" s="14"/>
      <c r="B134" s="15"/>
      <c r="C134" s="11"/>
      <c r="D134" s="7" t="s">
        <v>31</v>
      </c>
      <c r="E134" s="42" t="s">
        <v>43</v>
      </c>
      <c r="F134" s="43">
        <v>50</v>
      </c>
      <c r="G134" s="43">
        <v>3.8</v>
      </c>
      <c r="H134" s="43">
        <v>0.4</v>
      </c>
      <c r="I134" s="43">
        <v>24.5</v>
      </c>
      <c r="J134" s="43">
        <v>117.5</v>
      </c>
      <c r="K134" s="44" t="s">
        <v>44</v>
      </c>
      <c r="L134" s="43">
        <v>3.93</v>
      </c>
    </row>
    <row r="135" spans="1:12" ht="15" x14ac:dyDescent="0.25">
      <c r="A135" s="14"/>
      <c r="B135" s="15"/>
      <c r="C135" s="11"/>
      <c r="D135" s="7" t="s">
        <v>32</v>
      </c>
      <c r="E135" s="42" t="s">
        <v>57</v>
      </c>
      <c r="F135" s="43">
        <v>50</v>
      </c>
      <c r="G135" s="43">
        <v>3.25</v>
      </c>
      <c r="H135" s="43">
        <v>0.6</v>
      </c>
      <c r="I135" s="43">
        <v>16.75</v>
      </c>
      <c r="J135" s="43">
        <v>85</v>
      </c>
      <c r="K135" s="44" t="s">
        <v>44</v>
      </c>
      <c r="L135" s="43">
        <v>4.3499999999999996</v>
      </c>
    </row>
    <row r="136" spans="1:12" ht="15" x14ac:dyDescent="0.25">
      <c r="A136" s="14"/>
      <c r="B136" s="15"/>
      <c r="C136" s="11"/>
      <c r="D136" s="58" t="s">
        <v>24</v>
      </c>
      <c r="E136" s="42" t="s">
        <v>84</v>
      </c>
      <c r="F136" s="43">
        <v>150</v>
      </c>
      <c r="G136" s="43">
        <v>2.0099999999999998</v>
      </c>
      <c r="H136" s="43">
        <v>0.41</v>
      </c>
      <c r="I136" s="43">
        <v>18</v>
      </c>
      <c r="J136" s="43">
        <v>95.45</v>
      </c>
      <c r="K136" s="44" t="s">
        <v>44</v>
      </c>
      <c r="L136" s="43">
        <v>33</v>
      </c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1120</v>
      </c>
      <c r="G138" s="19">
        <f t="shared" ref="G138:J138" si="16">SUM(G129:G137)</f>
        <v>44.739999999999995</v>
      </c>
      <c r="H138" s="19">
        <f t="shared" si="16"/>
        <v>27.84</v>
      </c>
      <c r="I138" s="19">
        <f t="shared" si="16"/>
        <v>108.78</v>
      </c>
      <c r="J138" s="19">
        <f t="shared" si="16"/>
        <v>980.68000000000006</v>
      </c>
      <c r="K138" s="25"/>
      <c r="L138" s="19">
        <f t="shared" ref="L138" si="17">SUM(L129:L137)</f>
        <v>161</v>
      </c>
    </row>
    <row r="139" spans="1:12" ht="15" x14ac:dyDescent="0.2">
      <c r="A139" s="33">
        <f>A119</f>
        <v>2</v>
      </c>
      <c r="B139" s="33">
        <f>B119</f>
        <v>1</v>
      </c>
      <c r="C139" s="67" t="s">
        <v>4</v>
      </c>
      <c r="D139" s="68"/>
      <c r="E139" s="31"/>
      <c r="F139" s="32">
        <f>F128+F138</f>
        <v>1943</v>
      </c>
      <c r="G139" s="32">
        <f t="shared" ref="G139" si="18">G128+G138</f>
        <v>70.169999999999987</v>
      </c>
      <c r="H139" s="32">
        <f t="shared" ref="H139" si="19">H128+H138</f>
        <v>57.399999999999991</v>
      </c>
      <c r="I139" s="32">
        <f t="shared" ref="I139" si="20">I128+I138</f>
        <v>401.17000000000007</v>
      </c>
      <c r="J139" s="32">
        <f t="shared" ref="J139:L139" si="21">J128+J138</f>
        <v>2437.67</v>
      </c>
      <c r="K139" s="32"/>
      <c r="L139" s="32">
        <f t="shared" si="21"/>
        <v>325.10000000000002</v>
      </c>
    </row>
    <row r="140" spans="1:12" ht="15" x14ac:dyDescent="0.25">
      <c r="A140" s="20">
        <v>2</v>
      </c>
      <c r="B140" s="21">
        <v>2</v>
      </c>
      <c r="C140" s="22" t="s">
        <v>20</v>
      </c>
      <c r="D140" s="5" t="s">
        <v>28</v>
      </c>
      <c r="E140" s="60" t="s">
        <v>117</v>
      </c>
      <c r="F140" s="40">
        <v>200</v>
      </c>
      <c r="G140" s="40">
        <v>16.350000000000001</v>
      </c>
      <c r="H140" s="40">
        <v>21.97</v>
      </c>
      <c r="I140" s="40">
        <v>77.03</v>
      </c>
      <c r="J140" s="40">
        <v>574.83000000000004</v>
      </c>
      <c r="K140" s="62" t="s">
        <v>118</v>
      </c>
      <c r="L140" s="40">
        <v>31.62</v>
      </c>
    </row>
    <row r="141" spans="1:12" ht="15" x14ac:dyDescent="0.25">
      <c r="A141" s="23"/>
      <c r="B141" s="15"/>
      <c r="C141" s="11"/>
      <c r="D141" s="7" t="s">
        <v>22</v>
      </c>
      <c r="E141" s="51" t="s">
        <v>74</v>
      </c>
      <c r="F141" s="43">
        <v>189</v>
      </c>
      <c r="G141" s="43">
        <v>0.18</v>
      </c>
      <c r="H141" s="43"/>
      <c r="I141" s="43">
        <v>13.53</v>
      </c>
      <c r="J141" s="43">
        <v>54.99</v>
      </c>
      <c r="K141" s="52" t="s">
        <v>75</v>
      </c>
      <c r="L141" s="43">
        <v>1.1399999999999999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50</v>
      </c>
      <c r="G142" s="43">
        <v>3.8</v>
      </c>
      <c r="H142" s="43">
        <v>0.4</v>
      </c>
      <c r="I142" s="43">
        <v>24.5</v>
      </c>
      <c r="J142" s="43">
        <v>117.5</v>
      </c>
      <c r="K142" s="44" t="s">
        <v>44</v>
      </c>
      <c r="L142" s="43">
        <v>3.93</v>
      </c>
    </row>
    <row r="143" spans="1:12" ht="15" x14ac:dyDescent="0.25">
      <c r="A143" s="23"/>
      <c r="B143" s="15"/>
      <c r="C143" s="11"/>
      <c r="D143" s="63" t="s">
        <v>30</v>
      </c>
      <c r="E143" s="51" t="s">
        <v>45</v>
      </c>
      <c r="F143" s="43">
        <v>200</v>
      </c>
      <c r="G143" s="43">
        <v>1</v>
      </c>
      <c r="H143" s="43">
        <v>0.2</v>
      </c>
      <c r="I143" s="43">
        <v>20.2</v>
      </c>
      <c r="J143" s="43">
        <v>92</v>
      </c>
      <c r="K143" s="44" t="s">
        <v>44</v>
      </c>
      <c r="L143" s="43">
        <v>22.4</v>
      </c>
    </row>
    <row r="144" spans="1:12" ht="15" x14ac:dyDescent="0.25">
      <c r="A144" s="23"/>
      <c r="B144" s="15"/>
      <c r="C144" s="11"/>
      <c r="D144" s="63"/>
      <c r="E144" s="42" t="s">
        <v>46</v>
      </c>
      <c r="F144" s="43">
        <v>10</v>
      </c>
      <c r="G144" s="43">
        <v>0.13</v>
      </c>
      <c r="H144" s="43">
        <v>7.25</v>
      </c>
      <c r="I144" s="43">
        <v>0.09</v>
      </c>
      <c r="J144" s="43">
        <v>66</v>
      </c>
      <c r="K144" s="44" t="s">
        <v>44</v>
      </c>
      <c r="L144" s="43">
        <v>7</v>
      </c>
    </row>
    <row r="145" spans="1:12" ht="15" x14ac:dyDescent="0.25">
      <c r="A145" s="23"/>
      <c r="B145" s="15"/>
      <c r="C145" s="11"/>
      <c r="D145" s="57"/>
      <c r="E145" s="42" t="s">
        <v>47</v>
      </c>
      <c r="F145" s="43">
        <v>15</v>
      </c>
      <c r="G145" s="43">
        <v>1.74</v>
      </c>
      <c r="H145" s="43">
        <v>2.25</v>
      </c>
      <c r="I145" s="43"/>
      <c r="J145" s="43">
        <v>27.45</v>
      </c>
      <c r="K145" s="44" t="s">
        <v>44</v>
      </c>
      <c r="L145" s="43">
        <v>11.2</v>
      </c>
    </row>
    <row r="146" spans="1:12" ht="15" x14ac:dyDescent="0.25">
      <c r="A146" s="23"/>
      <c r="B146" s="15"/>
      <c r="C146" s="11"/>
      <c r="D146" s="57"/>
      <c r="E146" s="42" t="s">
        <v>101</v>
      </c>
      <c r="F146" s="43">
        <v>45</v>
      </c>
      <c r="G146" s="43">
        <v>3.38</v>
      </c>
      <c r="H146" s="43">
        <v>17.100000000000001</v>
      </c>
      <c r="I146" s="43">
        <v>22.05</v>
      </c>
      <c r="J146" s="43">
        <v>256.5</v>
      </c>
      <c r="K146" s="44" t="s">
        <v>44</v>
      </c>
      <c r="L146" s="43">
        <v>50</v>
      </c>
    </row>
    <row r="147" spans="1:12" ht="15" x14ac:dyDescent="0.25">
      <c r="A147" s="23"/>
      <c r="B147" s="15"/>
      <c r="C147" s="11"/>
      <c r="D147" s="56"/>
      <c r="E147" s="51" t="s">
        <v>63</v>
      </c>
      <c r="F147" s="43">
        <v>53</v>
      </c>
      <c r="G147" s="43">
        <v>1.94</v>
      </c>
      <c r="H147" s="43">
        <v>2.2999999999999998</v>
      </c>
      <c r="I147" s="43">
        <v>54.61</v>
      </c>
      <c r="J147" s="43">
        <v>250.96</v>
      </c>
      <c r="K147" s="52" t="s">
        <v>44</v>
      </c>
      <c r="L147" s="43">
        <v>18.8</v>
      </c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SUM(F140:F147)</f>
        <v>762</v>
      </c>
      <c r="G148" s="19">
        <f>SUM(G140:G147)</f>
        <v>28.52</v>
      </c>
      <c r="H148" s="19">
        <f>SUM(H140:H147)</f>
        <v>51.469999999999992</v>
      </c>
      <c r="I148" s="19">
        <f>SUM(I140:I147)</f>
        <v>212.01</v>
      </c>
      <c r="J148" s="19">
        <f>SUM(J140:J147)</f>
        <v>1440.23</v>
      </c>
      <c r="K148" s="25"/>
      <c r="L148" s="19">
        <f>SUM(L140:L147)</f>
        <v>146.09</v>
      </c>
    </row>
    <row r="149" spans="1:12" ht="15" x14ac:dyDescent="0.25">
      <c r="A149" s="26">
        <f>A140</f>
        <v>2</v>
      </c>
      <c r="B149" s="13">
        <f>B140</f>
        <v>2</v>
      </c>
      <c r="C149" s="10" t="s">
        <v>25</v>
      </c>
      <c r="D149" s="7" t="s">
        <v>26</v>
      </c>
      <c r="E149" s="51" t="s">
        <v>50</v>
      </c>
      <c r="F149" s="43">
        <v>60</v>
      </c>
      <c r="G149" s="43">
        <v>0.38</v>
      </c>
      <c r="H149" s="43"/>
      <c r="I149" s="43">
        <v>1.34</v>
      </c>
      <c r="J149" s="43">
        <v>7.2</v>
      </c>
      <c r="K149" s="44" t="s">
        <v>44</v>
      </c>
      <c r="L149" s="43">
        <v>12.24</v>
      </c>
    </row>
    <row r="150" spans="1:12" ht="15" x14ac:dyDescent="0.25">
      <c r="A150" s="23"/>
      <c r="B150" s="15"/>
      <c r="C150" s="11"/>
      <c r="D150" s="7" t="s">
        <v>27</v>
      </c>
      <c r="E150" s="51" t="s">
        <v>102</v>
      </c>
      <c r="F150" s="43">
        <v>250</v>
      </c>
      <c r="G150" s="43">
        <v>13.7</v>
      </c>
      <c r="H150" s="43">
        <v>7.2</v>
      </c>
      <c r="I150" s="43">
        <v>21.5</v>
      </c>
      <c r="J150" s="43">
        <v>201</v>
      </c>
      <c r="K150" s="52" t="s">
        <v>103</v>
      </c>
      <c r="L150" s="43">
        <v>10.36</v>
      </c>
    </row>
    <row r="151" spans="1:12" ht="15" x14ac:dyDescent="0.25">
      <c r="A151" s="23"/>
      <c r="B151" s="15"/>
      <c r="C151" s="11"/>
      <c r="D151" s="7" t="s">
        <v>28</v>
      </c>
      <c r="E151" s="51" t="s">
        <v>119</v>
      </c>
      <c r="F151" s="43">
        <v>130</v>
      </c>
      <c r="G151" s="43">
        <v>25.2</v>
      </c>
      <c r="H151" s="43">
        <v>24.4</v>
      </c>
      <c r="I151" s="43">
        <v>42.7</v>
      </c>
      <c r="J151" s="43">
        <v>339</v>
      </c>
      <c r="K151" s="52" t="s">
        <v>113</v>
      </c>
      <c r="L151" s="43">
        <v>86.22</v>
      </c>
    </row>
    <row r="152" spans="1:12" ht="15" x14ac:dyDescent="0.25">
      <c r="A152" s="23"/>
      <c r="B152" s="15"/>
      <c r="C152" s="11"/>
      <c r="D152" s="7" t="s">
        <v>29</v>
      </c>
      <c r="E152" s="42" t="s">
        <v>81</v>
      </c>
      <c r="F152" s="43">
        <v>180</v>
      </c>
      <c r="G152" s="43">
        <v>3.3</v>
      </c>
      <c r="H152" s="43">
        <v>4.87</v>
      </c>
      <c r="I152" s="43">
        <v>22.1</v>
      </c>
      <c r="J152" s="43">
        <v>142</v>
      </c>
      <c r="K152" s="44" t="s">
        <v>82</v>
      </c>
      <c r="L152" s="43">
        <v>28.71</v>
      </c>
    </row>
    <row r="153" spans="1:12" ht="15" x14ac:dyDescent="0.25">
      <c r="A153" s="23"/>
      <c r="B153" s="15"/>
      <c r="C153" s="11"/>
      <c r="D153" s="7" t="s">
        <v>30</v>
      </c>
      <c r="E153" s="51" t="s">
        <v>83</v>
      </c>
      <c r="F153" s="43">
        <v>180</v>
      </c>
      <c r="G153" s="43">
        <v>0.9</v>
      </c>
      <c r="H153" s="43">
        <v>0.18</v>
      </c>
      <c r="I153" s="43">
        <v>18.18</v>
      </c>
      <c r="J153" s="43">
        <v>82.8</v>
      </c>
      <c r="K153" s="44" t="s">
        <v>44</v>
      </c>
      <c r="L153" s="43">
        <v>10.8</v>
      </c>
    </row>
    <row r="154" spans="1:12" ht="15" x14ac:dyDescent="0.25">
      <c r="A154" s="23"/>
      <c r="B154" s="15"/>
      <c r="C154" s="11"/>
      <c r="D154" s="7" t="s">
        <v>31</v>
      </c>
      <c r="E154" s="42" t="s">
        <v>43</v>
      </c>
      <c r="F154" s="43">
        <v>50</v>
      </c>
      <c r="G154" s="43">
        <v>3.8</v>
      </c>
      <c r="H154" s="43">
        <v>0.4</v>
      </c>
      <c r="I154" s="43">
        <v>24.5</v>
      </c>
      <c r="J154" s="43">
        <v>117.5</v>
      </c>
      <c r="K154" s="44" t="s">
        <v>44</v>
      </c>
      <c r="L154" s="43">
        <v>3.93</v>
      </c>
    </row>
    <row r="155" spans="1:12" ht="15" x14ac:dyDescent="0.25">
      <c r="A155" s="23"/>
      <c r="B155" s="15"/>
      <c r="C155" s="11"/>
      <c r="D155" s="7" t="s">
        <v>32</v>
      </c>
      <c r="E155" s="42" t="s">
        <v>57</v>
      </c>
      <c r="F155" s="43">
        <v>50</v>
      </c>
      <c r="G155" s="43">
        <v>3.25</v>
      </c>
      <c r="H155" s="43">
        <v>0.6</v>
      </c>
      <c r="I155" s="43">
        <v>16.75</v>
      </c>
      <c r="J155" s="43">
        <v>85</v>
      </c>
      <c r="K155" s="44" t="s">
        <v>44</v>
      </c>
      <c r="L155" s="43">
        <v>4.3499999999999996</v>
      </c>
    </row>
    <row r="156" spans="1:12" ht="15" x14ac:dyDescent="0.25">
      <c r="A156" s="23"/>
      <c r="B156" s="15"/>
      <c r="C156" s="11"/>
      <c r="D156" s="58" t="s">
        <v>24</v>
      </c>
      <c r="E156" s="51" t="s">
        <v>120</v>
      </c>
      <c r="F156" s="43">
        <v>150</v>
      </c>
      <c r="G156" s="43">
        <v>0.6</v>
      </c>
      <c r="H156" s="43">
        <v>0.6</v>
      </c>
      <c r="I156" s="43">
        <v>14.76</v>
      </c>
      <c r="J156" s="43">
        <v>70.88</v>
      </c>
      <c r="K156" s="52" t="s">
        <v>44</v>
      </c>
      <c r="L156" s="43">
        <v>22.4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SUM(F149:F157)</f>
        <v>1050</v>
      </c>
      <c r="G158" s="19">
        <f t="shared" ref="G158:J158" si="22">SUM(G149:G157)</f>
        <v>51.129999999999995</v>
      </c>
      <c r="H158" s="19">
        <f t="shared" si="22"/>
        <v>38.25</v>
      </c>
      <c r="I158" s="19">
        <f t="shared" si="22"/>
        <v>161.83000000000001</v>
      </c>
      <c r="J158" s="19">
        <f t="shared" si="22"/>
        <v>1045.3800000000001</v>
      </c>
      <c r="K158" s="25"/>
      <c r="L158" s="19">
        <f t="shared" ref="L158" si="23">SUM(L149:L157)</f>
        <v>179.01000000000002</v>
      </c>
    </row>
    <row r="159" spans="1:12" ht="15" x14ac:dyDescent="0.2">
      <c r="A159" s="29">
        <f>A140</f>
        <v>2</v>
      </c>
      <c r="B159" s="30">
        <f>B140</f>
        <v>2</v>
      </c>
      <c r="C159" s="67" t="s">
        <v>4</v>
      </c>
      <c r="D159" s="68"/>
      <c r="E159" s="31"/>
      <c r="F159" s="32">
        <f>F148+F158</f>
        <v>1812</v>
      </c>
      <c r="G159" s="32">
        <f t="shared" ref="G159" si="24">G148+G158</f>
        <v>79.649999999999991</v>
      </c>
      <c r="H159" s="32">
        <f t="shared" ref="H159" si="25">H148+H158</f>
        <v>89.72</v>
      </c>
      <c r="I159" s="32">
        <f t="shared" ref="I159" si="26">I148+I158</f>
        <v>373.84000000000003</v>
      </c>
      <c r="J159" s="32">
        <f t="shared" ref="J159:L159" si="27">J148+J158</f>
        <v>2485.61</v>
      </c>
      <c r="K159" s="32"/>
      <c r="L159" s="32">
        <f t="shared" si="27"/>
        <v>325.10000000000002</v>
      </c>
    </row>
    <row r="160" spans="1:12" ht="15" x14ac:dyDescent="0.25">
      <c r="A160" s="20">
        <v>2</v>
      </c>
      <c r="B160" s="21">
        <v>3</v>
      </c>
      <c r="C160" s="22" t="s">
        <v>20</v>
      </c>
      <c r="D160" s="5" t="s">
        <v>28</v>
      </c>
      <c r="E160" s="60" t="s">
        <v>121</v>
      </c>
      <c r="F160" s="40">
        <v>220</v>
      </c>
      <c r="G160" s="40">
        <v>22.15</v>
      </c>
      <c r="H160" s="40">
        <v>17.010000000000002</v>
      </c>
      <c r="I160" s="40">
        <v>1.1499999999999999</v>
      </c>
      <c r="J160" s="40">
        <v>254.1</v>
      </c>
      <c r="K160" s="62" t="s">
        <v>122</v>
      </c>
      <c r="L160" s="40">
        <v>77.930000000000007</v>
      </c>
    </row>
    <row r="161" spans="1:12" ht="15" x14ac:dyDescent="0.25">
      <c r="A161" s="23"/>
      <c r="B161" s="15"/>
      <c r="C161" s="11"/>
      <c r="D161" s="7" t="s">
        <v>22</v>
      </c>
      <c r="E161" s="51" t="s">
        <v>124</v>
      </c>
      <c r="F161" s="43">
        <v>180</v>
      </c>
      <c r="G161" s="43">
        <v>0.45</v>
      </c>
      <c r="H161" s="43">
        <v>4.54</v>
      </c>
      <c r="I161" s="43">
        <v>29.48</v>
      </c>
      <c r="J161" s="43">
        <v>172.37</v>
      </c>
      <c r="K161" s="52" t="s">
        <v>42</v>
      </c>
      <c r="L161" s="43">
        <v>13.03</v>
      </c>
    </row>
    <row r="162" spans="1:12" ht="15" x14ac:dyDescent="0.25">
      <c r="A162" s="23"/>
      <c r="B162" s="15"/>
      <c r="C162" s="11"/>
      <c r="D162" s="7" t="s">
        <v>31</v>
      </c>
      <c r="E162" s="42" t="s">
        <v>43</v>
      </c>
      <c r="F162" s="43">
        <v>50</v>
      </c>
      <c r="G162" s="43">
        <v>3.8</v>
      </c>
      <c r="H162" s="43">
        <v>0.4</v>
      </c>
      <c r="I162" s="43">
        <v>24.5</v>
      </c>
      <c r="J162" s="43">
        <v>117.5</v>
      </c>
      <c r="K162" s="44" t="s">
        <v>44</v>
      </c>
      <c r="L162" s="43">
        <v>3.93</v>
      </c>
    </row>
    <row r="163" spans="1:12" ht="15" x14ac:dyDescent="0.25">
      <c r="A163" s="23"/>
      <c r="B163" s="15"/>
      <c r="C163" s="11"/>
      <c r="D163" s="58"/>
      <c r="E163" s="51" t="s">
        <v>123</v>
      </c>
      <c r="F163" s="43">
        <v>33</v>
      </c>
      <c r="G163" s="43">
        <v>0.52</v>
      </c>
      <c r="H163" s="43">
        <v>1.34</v>
      </c>
      <c r="I163" s="43">
        <v>3.05</v>
      </c>
      <c r="J163" s="43">
        <v>26.97</v>
      </c>
      <c r="K163" s="52" t="s">
        <v>44</v>
      </c>
      <c r="L163" s="43">
        <v>11.46</v>
      </c>
    </row>
    <row r="164" spans="1:12" ht="15" x14ac:dyDescent="0.25">
      <c r="A164" s="23"/>
      <c r="B164" s="15"/>
      <c r="C164" s="11"/>
      <c r="D164" s="7" t="s">
        <v>32</v>
      </c>
      <c r="E164" s="51" t="s">
        <v>57</v>
      </c>
      <c r="F164" s="43">
        <v>50</v>
      </c>
      <c r="G164" s="43">
        <v>3.25</v>
      </c>
      <c r="H164" s="43">
        <v>0.6</v>
      </c>
      <c r="I164" s="43">
        <v>16.75</v>
      </c>
      <c r="J164" s="43">
        <v>85</v>
      </c>
      <c r="K164" s="52" t="s">
        <v>44</v>
      </c>
      <c r="L164" s="43">
        <v>4.3499999999999996</v>
      </c>
    </row>
    <row r="165" spans="1:12" ht="15" x14ac:dyDescent="0.25">
      <c r="A165" s="23"/>
      <c r="B165" s="15"/>
      <c r="C165" s="11"/>
      <c r="D165" s="58"/>
      <c r="E165" s="51" t="s">
        <v>46</v>
      </c>
      <c r="F165" s="43">
        <v>10</v>
      </c>
      <c r="G165" s="43">
        <v>0.13</v>
      </c>
      <c r="H165" s="43">
        <v>7.25</v>
      </c>
      <c r="I165" s="43">
        <v>0.09</v>
      </c>
      <c r="J165" s="43">
        <v>66</v>
      </c>
      <c r="K165" s="52" t="s">
        <v>44</v>
      </c>
      <c r="L165" s="43">
        <v>7</v>
      </c>
    </row>
    <row r="166" spans="1:12" ht="15" x14ac:dyDescent="0.25">
      <c r="A166" s="23"/>
      <c r="B166" s="15"/>
      <c r="C166" s="11"/>
      <c r="D166" s="58"/>
      <c r="E166" s="51" t="s">
        <v>47</v>
      </c>
      <c r="F166" s="43">
        <v>15</v>
      </c>
      <c r="G166" s="43">
        <v>1.74</v>
      </c>
      <c r="H166" s="43">
        <v>2.25</v>
      </c>
      <c r="I166" s="43"/>
      <c r="J166" s="43">
        <v>27.45</v>
      </c>
      <c r="K166" s="52" t="s">
        <v>44</v>
      </c>
      <c r="L166" s="43">
        <v>12.8</v>
      </c>
    </row>
    <row r="167" spans="1:12" ht="15" x14ac:dyDescent="0.25">
      <c r="A167" s="23"/>
      <c r="B167" s="15"/>
      <c r="C167" s="11"/>
      <c r="D167" s="58"/>
      <c r="E167" s="51" t="s">
        <v>76</v>
      </c>
      <c r="F167" s="43">
        <v>80</v>
      </c>
      <c r="G167" s="43">
        <v>1.92</v>
      </c>
      <c r="H167" s="43">
        <v>2.27</v>
      </c>
      <c r="I167" s="43">
        <v>54.07</v>
      </c>
      <c r="J167" s="43">
        <v>248</v>
      </c>
      <c r="K167" s="52" t="s">
        <v>44</v>
      </c>
      <c r="L167" s="43">
        <v>70</v>
      </c>
    </row>
    <row r="168" spans="1:12" ht="15" x14ac:dyDescent="0.25">
      <c r="A168" s="23"/>
      <c r="B168" s="15"/>
      <c r="C168" s="11"/>
      <c r="D168" s="65"/>
      <c r="E168" s="42" t="s">
        <v>63</v>
      </c>
      <c r="F168" s="43">
        <v>23</v>
      </c>
      <c r="G168" s="43">
        <v>0.84</v>
      </c>
      <c r="H168" s="43">
        <v>1</v>
      </c>
      <c r="I168" s="43">
        <v>23.78</v>
      </c>
      <c r="J168" s="43">
        <v>109.27</v>
      </c>
      <c r="K168" s="44" t="s">
        <v>44</v>
      </c>
      <c r="L168" s="43">
        <v>8.16</v>
      </c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SUM(F160:F168)</f>
        <v>661</v>
      </c>
      <c r="G169" s="19">
        <f>SUM(G160:G168)</f>
        <v>34.800000000000004</v>
      </c>
      <c r="H169" s="19">
        <f>SUM(H160:H168)</f>
        <v>36.660000000000004</v>
      </c>
      <c r="I169" s="19">
        <f>SUM(I160:I168)</f>
        <v>152.87</v>
      </c>
      <c r="J169" s="19">
        <f>SUM(J160:J168)</f>
        <v>1106.6600000000001</v>
      </c>
      <c r="K169" s="25"/>
      <c r="L169" s="19">
        <f>SUM(L160:L168)</f>
        <v>208.66000000000003</v>
      </c>
    </row>
    <row r="170" spans="1:12" ht="15" x14ac:dyDescent="0.25">
      <c r="A170" s="26">
        <f>A160</f>
        <v>2</v>
      </c>
      <c r="B170" s="13">
        <f>B160</f>
        <v>3</v>
      </c>
      <c r="C170" s="10" t="s">
        <v>25</v>
      </c>
      <c r="D170" s="7" t="s">
        <v>26</v>
      </c>
      <c r="E170" s="51" t="s">
        <v>50</v>
      </c>
      <c r="F170" s="43">
        <v>60</v>
      </c>
      <c r="G170" s="43">
        <v>0.38</v>
      </c>
      <c r="H170" s="43"/>
      <c r="I170" s="43">
        <v>1.34</v>
      </c>
      <c r="J170" s="43">
        <v>7.2</v>
      </c>
      <c r="K170" s="44" t="s">
        <v>44</v>
      </c>
      <c r="L170" s="43">
        <v>12.24</v>
      </c>
    </row>
    <row r="171" spans="1:12" ht="15" x14ac:dyDescent="0.25">
      <c r="A171" s="23"/>
      <c r="B171" s="15"/>
      <c r="C171" s="11"/>
      <c r="D171" s="7" t="s">
        <v>27</v>
      </c>
      <c r="E171" s="51" t="s">
        <v>125</v>
      </c>
      <c r="F171" s="43">
        <v>250</v>
      </c>
      <c r="G171" s="43">
        <v>7</v>
      </c>
      <c r="H171" s="43">
        <v>8.6300000000000008</v>
      </c>
      <c r="I171" s="43">
        <v>13</v>
      </c>
      <c r="J171" s="43">
        <v>151.6</v>
      </c>
      <c r="K171" s="52" t="s">
        <v>126</v>
      </c>
      <c r="L171" s="43">
        <v>13.1</v>
      </c>
    </row>
    <row r="172" spans="1:12" ht="15" x14ac:dyDescent="0.25">
      <c r="A172" s="23"/>
      <c r="B172" s="15"/>
      <c r="C172" s="11"/>
      <c r="D172" s="7" t="s">
        <v>28</v>
      </c>
      <c r="E172" s="51" t="s">
        <v>127</v>
      </c>
      <c r="F172" s="43">
        <v>100</v>
      </c>
      <c r="G172" s="43">
        <v>18.2</v>
      </c>
      <c r="H172" s="43">
        <v>10.4</v>
      </c>
      <c r="I172" s="43">
        <v>2.4</v>
      </c>
      <c r="J172" s="43">
        <v>222</v>
      </c>
      <c r="K172" s="52" t="s">
        <v>128</v>
      </c>
      <c r="L172" s="43">
        <v>37.340000000000003</v>
      </c>
    </row>
    <row r="173" spans="1:12" ht="15" x14ac:dyDescent="0.25">
      <c r="A173" s="23"/>
      <c r="B173" s="15"/>
      <c r="C173" s="11"/>
      <c r="D173" s="7" t="s">
        <v>29</v>
      </c>
      <c r="E173" s="51" t="s">
        <v>129</v>
      </c>
      <c r="F173" s="43">
        <v>180</v>
      </c>
      <c r="G173" s="43">
        <v>10.48</v>
      </c>
      <c r="H173" s="43">
        <v>7.24</v>
      </c>
      <c r="I173" s="43">
        <v>47.28</v>
      </c>
      <c r="J173" s="43">
        <v>295.74</v>
      </c>
      <c r="K173" s="52" t="s">
        <v>82</v>
      </c>
      <c r="L173" s="43">
        <v>9.11</v>
      </c>
    </row>
    <row r="174" spans="1:12" ht="15" x14ac:dyDescent="0.25">
      <c r="A174" s="23"/>
      <c r="B174" s="15"/>
      <c r="C174" s="11"/>
      <c r="D174" s="7" t="s">
        <v>30</v>
      </c>
      <c r="E174" s="51" t="s">
        <v>55</v>
      </c>
      <c r="F174" s="43">
        <v>180</v>
      </c>
      <c r="G174" s="43">
        <v>0.53</v>
      </c>
      <c r="H174" s="43"/>
      <c r="I174" s="43">
        <v>30.06</v>
      </c>
      <c r="J174" s="43">
        <v>115.2</v>
      </c>
      <c r="K174" s="44" t="s">
        <v>56</v>
      </c>
      <c r="L174" s="43">
        <v>3.37</v>
      </c>
    </row>
    <row r="175" spans="1:12" ht="15" x14ac:dyDescent="0.25">
      <c r="A175" s="23"/>
      <c r="B175" s="15"/>
      <c r="C175" s="11"/>
      <c r="D175" s="7" t="s">
        <v>31</v>
      </c>
      <c r="E175" s="42" t="s">
        <v>43</v>
      </c>
      <c r="F175" s="43">
        <v>50</v>
      </c>
      <c r="G175" s="43">
        <v>3.8</v>
      </c>
      <c r="H175" s="43">
        <v>0.4</v>
      </c>
      <c r="I175" s="43">
        <v>24.5</v>
      </c>
      <c r="J175" s="43">
        <v>117.5</v>
      </c>
      <c r="K175" s="44" t="s">
        <v>44</v>
      </c>
      <c r="L175" s="43">
        <v>3.93</v>
      </c>
    </row>
    <row r="176" spans="1:12" ht="15" x14ac:dyDescent="0.25">
      <c r="A176" s="23"/>
      <c r="B176" s="15"/>
      <c r="C176" s="11"/>
      <c r="D176" s="7" t="s">
        <v>32</v>
      </c>
      <c r="E176" s="42" t="s">
        <v>57</v>
      </c>
      <c r="F176" s="43">
        <v>50</v>
      </c>
      <c r="G176" s="43">
        <v>3.25</v>
      </c>
      <c r="H176" s="43">
        <v>0.6</v>
      </c>
      <c r="I176" s="43">
        <v>16.75</v>
      </c>
      <c r="J176" s="43">
        <v>85</v>
      </c>
      <c r="K176" s="44" t="s">
        <v>44</v>
      </c>
      <c r="L176" s="43">
        <v>4.3499999999999996</v>
      </c>
    </row>
    <row r="177" spans="1:12" ht="15" x14ac:dyDescent="0.25">
      <c r="A177" s="23"/>
      <c r="B177" s="15"/>
      <c r="C177" s="11"/>
      <c r="D177" s="58" t="s">
        <v>24</v>
      </c>
      <c r="E177" s="51" t="s">
        <v>84</v>
      </c>
      <c r="F177" s="43">
        <v>150</v>
      </c>
      <c r="G177" s="43">
        <v>2.0099999999999998</v>
      </c>
      <c r="H177" s="43">
        <v>0.41</v>
      </c>
      <c r="I177" s="43">
        <v>18</v>
      </c>
      <c r="J177" s="43">
        <v>95.45</v>
      </c>
      <c r="K177" s="52" t="s">
        <v>44</v>
      </c>
      <c r="L177" s="43">
        <v>33</v>
      </c>
    </row>
    <row r="178" spans="1:12" ht="15" x14ac:dyDescent="0.25">
      <c r="A178" s="24"/>
      <c r="B178" s="17"/>
      <c r="C178" s="8"/>
      <c r="D178" s="18" t="s">
        <v>33</v>
      </c>
      <c r="E178" s="9"/>
      <c r="F178" s="19">
        <f>SUM(F170:F177)</f>
        <v>1020</v>
      </c>
      <c r="G178" s="19">
        <f>SUM(G170:G177)</f>
        <v>45.65</v>
      </c>
      <c r="H178" s="19">
        <f>SUM(H170:H177)</f>
        <v>27.680000000000003</v>
      </c>
      <c r="I178" s="19">
        <f>SUM(I170:I177)</f>
        <v>153.32999999999998</v>
      </c>
      <c r="J178" s="19">
        <f>SUM(J170:J177)</f>
        <v>1089.69</v>
      </c>
      <c r="K178" s="25"/>
      <c r="L178" s="19">
        <f>SUM(L170:L177)</f>
        <v>116.44000000000001</v>
      </c>
    </row>
    <row r="179" spans="1:12" ht="15" x14ac:dyDescent="0.2">
      <c r="A179" s="29">
        <f>A160</f>
        <v>2</v>
      </c>
      <c r="B179" s="30">
        <f>B160</f>
        <v>3</v>
      </c>
      <c r="C179" s="67" t="s">
        <v>4</v>
      </c>
      <c r="D179" s="68"/>
      <c r="E179" s="31"/>
      <c r="F179" s="32">
        <f>F169+F178</f>
        <v>1681</v>
      </c>
      <c r="G179" s="32">
        <f>G169+G178</f>
        <v>80.45</v>
      </c>
      <c r="H179" s="32">
        <f>H169+H178</f>
        <v>64.34</v>
      </c>
      <c r="I179" s="32">
        <f>I169+I178</f>
        <v>306.2</v>
      </c>
      <c r="J179" s="32">
        <f>J169+J178</f>
        <v>2196.3500000000004</v>
      </c>
      <c r="K179" s="32"/>
      <c r="L179" s="32">
        <f>L169+L178</f>
        <v>325.10000000000002</v>
      </c>
    </row>
    <row r="180" spans="1:12" ht="15" x14ac:dyDescent="0.25">
      <c r="A180" s="20">
        <v>2</v>
      </c>
      <c r="B180" s="21">
        <v>4</v>
      </c>
      <c r="C180" s="22" t="s">
        <v>20</v>
      </c>
      <c r="D180" s="5" t="s">
        <v>28</v>
      </c>
      <c r="E180" s="60" t="s">
        <v>130</v>
      </c>
      <c r="F180" s="40">
        <v>245</v>
      </c>
      <c r="G180" s="40">
        <v>6.45</v>
      </c>
      <c r="H180" s="40">
        <v>12.3</v>
      </c>
      <c r="I180" s="40">
        <v>63.39</v>
      </c>
      <c r="J180" s="40">
        <v>392.87</v>
      </c>
      <c r="K180" s="62" t="s">
        <v>131</v>
      </c>
      <c r="L180" s="40">
        <v>17.72</v>
      </c>
    </row>
    <row r="181" spans="1:12" ht="15" x14ac:dyDescent="0.25">
      <c r="A181" s="23"/>
      <c r="B181" s="15"/>
      <c r="C181" s="11"/>
      <c r="D181" s="7" t="s">
        <v>22</v>
      </c>
      <c r="E181" s="51" t="s">
        <v>59</v>
      </c>
      <c r="F181" s="43">
        <v>180</v>
      </c>
      <c r="G181" s="43">
        <v>2.3199999999999998</v>
      </c>
      <c r="H181" s="43">
        <v>2.29</v>
      </c>
      <c r="I181" s="43">
        <v>22.42</v>
      </c>
      <c r="J181" s="43">
        <v>120.76</v>
      </c>
      <c r="K181" s="52" t="s">
        <v>60</v>
      </c>
      <c r="L181" s="43">
        <v>11.39</v>
      </c>
    </row>
    <row r="182" spans="1:12" ht="15" x14ac:dyDescent="0.25">
      <c r="A182" s="23"/>
      <c r="B182" s="15"/>
      <c r="C182" s="11"/>
      <c r="D182" s="7" t="s">
        <v>23</v>
      </c>
      <c r="E182" s="42" t="s">
        <v>43</v>
      </c>
      <c r="F182" s="43">
        <v>50</v>
      </c>
      <c r="G182" s="43">
        <v>3.8</v>
      </c>
      <c r="H182" s="43">
        <v>0.4</v>
      </c>
      <c r="I182" s="43">
        <v>24.5</v>
      </c>
      <c r="J182" s="43">
        <v>117.5</v>
      </c>
      <c r="K182" s="44" t="s">
        <v>44</v>
      </c>
      <c r="L182" s="43">
        <v>3.93</v>
      </c>
    </row>
    <row r="183" spans="1:12" ht="15" x14ac:dyDescent="0.25">
      <c r="A183" s="23"/>
      <c r="B183" s="15"/>
      <c r="C183" s="11"/>
      <c r="D183" s="63"/>
      <c r="E183" s="42" t="s">
        <v>46</v>
      </c>
      <c r="F183" s="43">
        <v>10</v>
      </c>
      <c r="G183" s="43">
        <v>0.13</v>
      </c>
      <c r="H183" s="43">
        <v>7.25</v>
      </c>
      <c r="I183" s="43">
        <v>0.09</v>
      </c>
      <c r="J183" s="43">
        <v>66</v>
      </c>
      <c r="K183" s="44" t="s">
        <v>44</v>
      </c>
      <c r="L183" s="43">
        <v>7</v>
      </c>
    </row>
    <row r="184" spans="1:12" ht="15" x14ac:dyDescent="0.25">
      <c r="A184" s="23"/>
      <c r="B184" s="15"/>
      <c r="C184" s="11"/>
      <c r="D184" s="63"/>
      <c r="E184" s="42" t="s">
        <v>47</v>
      </c>
      <c r="F184" s="43">
        <v>15</v>
      </c>
      <c r="G184" s="43">
        <v>1.74</v>
      </c>
      <c r="H184" s="43">
        <v>2.25</v>
      </c>
      <c r="I184" s="43"/>
      <c r="J184" s="43">
        <v>27.45</v>
      </c>
      <c r="K184" s="44" t="s">
        <v>44</v>
      </c>
      <c r="L184" s="43">
        <v>12.8</v>
      </c>
    </row>
    <row r="185" spans="1:12" ht="15" x14ac:dyDescent="0.25">
      <c r="A185" s="23"/>
      <c r="B185" s="15"/>
      <c r="C185" s="11"/>
      <c r="D185" s="63"/>
      <c r="E185" s="42" t="s">
        <v>76</v>
      </c>
      <c r="F185" s="43">
        <v>80</v>
      </c>
      <c r="G185" s="43">
        <v>1.92</v>
      </c>
      <c r="H185" s="43">
        <v>2.27</v>
      </c>
      <c r="I185" s="43">
        <v>54.07</v>
      </c>
      <c r="J185" s="43">
        <v>248</v>
      </c>
      <c r="K185" s="44" t="s">
        <v>44</v>
      </c>
      <c r="L185" s="43">
        <v>70</v>
      </c>
    </row>
    <row r="186" spans="1:12" ht="15" x14ac:dyDescent="0.25">
      <c r="A186" s="23"/>
      <c r="B186" s="15"/>
      <c r="C186" s="11"/>
      <c r="D186" s="58"/>
      <c r="E186" s="42" t="s">
        <v>62</v>
      </c>
      <c r="F186" s="43">
        <v>70</v>
      </c>
      <c r="G186" s="43">
        <v>0.7</v>
      </c>
      <c r="H186" s="43"/>
      <c r="I186" s="43">
        <v>55.58</v>
      </c>
      <c r="J186" s="43">
        <v>224.7</v>
      </c>
      <c r="K186" s="44" t="s">
        <v>44</v>
      </c>
      <c r="L186" s="43">
        <v>30</v>
      </c>
    </row>
    <row r="187" spans="1:12" ht="15" x14ac:dyDescent="0.25">
      <c r="A187" s="23"/>
      <c r="B187" s="15"/>
      <c r="C187" s="11"/>
      <c r="D187" s="65"/>
      <c r="E187" s="51" t="s">
        <v>63</v>
      </c>
      <c r="F187" s="43">
        <v>25</v>
      </c>
      <c r="G187" s="43">
        <v>0.91</v>
      </c>
      <c r="H187" s="43">
        <v>1.0900000000000001</v>
      </c>
      <c r="I187" s="43">
        <v>25.85</v>
      </c>
      <c r="J187" s="43">
        <v>118.77</v>
      </c>
      <c r="K187" s="52" t="s">
        <v>44</v>
      </c>
      <c r="L187" s="43">
        <v>8.7899999999999991</v>
      </c>
    </row>
    <row r="188" spans="1:12" ht="15" x14ac:dyDescent="0.25">
      <c r="A188" s="23"/>
      <c r="B188" s="15"/>
      <c r="C188" s="11"/>
      <c r="D188" s="58" t="s">
        <v>30</v>
      </c>
      <c r="E188" s="42" t="s">
        <v>45</v>
      </c>
      <c r="F188" s="43">
        <v>200</v>
      </c>
      <c r="G188" s="43">
        <v>1</v>
      </c>
      <c r="H188" s="43">
        <v>0.2</v>
      </c>
      <c r="I188" s="43">
        <v>20.2</v>
      </c>
      <c r="J188" s="43">
        <v>92</v>
      </c>
      <c r="K188" s="44" t="s">
        <v>44</v>
      </c>
      <c r="L188" s="43">
        <v>22.4</v>
      </c>
    </row>
    <row r="189" spans="1:12" ht="15.75" customHeight="1" x14ac:dyDescent="0.25">
      <c r="A189" s="24"/>
      <c r="B189" s="17"/>
      <c r="C189" s="8"/>
      <c r="D189" s="18" t="s">
        <v>33</v>
      </c>
      <c r="E189" s="9"/>
      <c r="F189" s="19">
        <f>SUM(F180:F188)</f>
        <v>875</v>
      </c>
      <c r="G189" s="19">
        <f>SUM(G180:G188)</f>
        <v>18.97</v>
      </c>
      <c r="H189" s="19">
        <f>SUM(H180:H188)</f>
        <v>28.05</v>
      </c>
      <c r="I189" s="19">
        <f>SUM(I180:I188)</f>
        <v>266.10000000000002</v>
      </c>
      <c r="J189" s="19">
        <f>SUM(J180:J188)</f>
        <v>1408.05</v>
      </c>
      <c r="K189" s="25"/>
      <c r="L189" s="19">
        <f>SUM(L180:L188)</f>
        <v>184.03</v>
      </c>
    </row>
    <row r="190" spans="1:12" ht="15" x14ac:dyDescent="0.25">
      <c r="A190" s="26">
        <f>A180</f>
        <v>2</v>
      </c>
      <c r="B190" s="13">
        <f>B180</f>
        <v>4</v>
      </c>
      <c r="C190" s="10" t="s">
        <v>25</v>
      </c>
      <c r="D190" s="7" t="s">
        <v>26</v>
      </c>
      <c r="E190" s="51" t="s">
        <v>50</v>
      </c>
      <c r="F190" s="43">
        <v>60</v>
      </c>
      <c r="G190" s="43">
        <v>0.38</v>
      </c>
      <c r="H190" s="43"/>
      <c r="I190" s="43">
        <v>1.34</v>
      </c>
      <c r="J190" s="43">
        <v>7.2</v>
      </c>
      <c r="K190" s="44" t="s">
        <v>44</v>
      </c>
      <c r="L190" s="43">
        <v>12.24</v>
      </c>
    </row>
    <row r="191" spans="1:12" ht="15" x14ac:dyDescent="0.25">
      <c r="A191" s="23"/>
      <c r="B191" s="15"/>
      <c r="C191" s="11"/>
      <c r="D191" s="7" t="s">
        <v>27</v>
      </c>
      <c r="E191" s="51" t="s">
        <v>132</v>
      </c>
      <c r="F191" s="43">
        <v>250</v>
      </c>
      <c r="G191" s="43">
        <v>2.85</v>
      </c>
      <c r="H191" s="43">
        <v>3.42</v>
      </c>
      <c r="I191" s="43">
        <v>20.7</v>
      </c>
      <c r="J191" s="43">
        <v>126</v>
      </c>
      <c r="K191" s="52" t="s">
        <v>133</v>
      </c>
      <c r="L191" s="43">
        <v>12.65</v>
      </c>
    </row>
    <row r="192" spans="1:12" ht="15" x14ac:dyDescent="0.25">
      <c r="A192" s="23"/>
      <c r="B192" s="15"/>
      <c r="C192" s="11"/>
      <c r="D192" s="7" t="s">
        <v>28</v>
      </c>
      <c r="E192" s="51" t="s">
        <v>134</v>
      </c>
      <c r="F192" s="43">
        <v>100</v>
      </c>
      <c r="G192" s="43">
        <v>21.76</v>
      </c>
      <c r="H192" s="43">
        <v>43.57</v>
      </c>
      <c r="I192" s="43">
        <v>11.3</v>
      </c>
      <c r="J192" s="43">
        <v>329</v>
      </c>
      <c r="K192" s="52" t="s">
        <v>135</v>
      </c>
      <c r="L192" s="43">
        <v>60.5</v>
      </c>
    </row>
    <row r="193" spans="1:12" ht="15" x14ac:dyDescent="0.25">
      <c r="A193" s="23"/>
      <c r="B193" s="15"/>
      <c r="C193" s="11"/>
      <c r="D193" s="7" t="s">
        <v>29</v>
      </c>
      <c r="E193" s="51" t="s">
        <v>136</v>
      </c>
      <c r="F193" s="43">
        <v>180</v>
      </c>
      <c r="G193" s="43">
        <v>4.43</v>
      </c>
      <c r="H193" s="43">
        <v>5.16</v>
      </c>
      <c r="I193" s="43">
        <v>46.25</v>
      </c>
      <c r="J193" s="43">
        <v>249.67</v>
      </c>
      <c r="K193" s="52" t="s">
        <v>137</v>
      </c>
      <c r="L193" s="43">
        <v>12.6</v>
      </c>
    </row>
    <row r="194" spans="1:12" ht="15" x14ac:dyDescent="0.25">
      <c r="A194" s="23"/>
      <c r="B194" s="15"/>
      <c r="C194" s="11"/>
      <c r="D194" s="7" t="s">
        <v>30</v>
      </c>
      <c r="E194" s="42" t="s">
        <v>83</v>
      </c>
      <c r="F194" s="43">
        <v>180</v>
      </c>
      <c r="G194" s="43">
        <v>0.9</v>
      </c>
      <c r="H194" s="43">
        <v>0.18</v>
      </c>
      <c r="I194" s="43">
        <v>18.18</v>
      </c>
      <c r="J194" s="43">
        <v>82.8</v>
      </c>
      <c r="K194" s="44" t="s">
        <v>44</v>
      </c>
      <c r="L194" s="43">
        <v>10.8</v>
      </c>
    </row>
    <row r="195" spans="1:12" ht="15" x14ac:dyDescent="0.25">
      <c r="A195" s="23"/>
      <c r="B195" s="15"/>
      <c r="C195" s="11"/>
      <c r="D195" s="7" t="s">
        <v>31</v>
      </c>
      <c r="E195" s="42" t="s">
        <v>43</v>
      </c>
      <c r="F195" s="43">
        <v>50</v>
      </c>
      <c r="G195" s="43">
        <v>3.8</v>
      </c>
      <c r="H195" s="43">
        <v>0.4</v>
      </c>
      <c r="I195" s="43">
        <v>24.5</v>
      </c>
      <c r="J195" s="43">
        <v>117.5</v>
      </c>
      <c r="K195" s="44" t="s">
        <v>44</v>
      </c>
      <c r="L195" s="43">
        <v>3.93</v>
      </c>
    </row>
    <row r="196" spans="1:12" ht="15" x14ac:dyDescent="0.25">
      <c r="A196" s="23"/>
      <c r="B196" s="15"/>
      <c r="C196" s="11"/>
      <c r="D196" s="7" t="s">
        <v>32</v>
      </c>
      <c r="E196" s="42" t="s">
        <v>57</v>
      </c>
      <c r="F196" s="43">
        <v>50</v>
      </c>
      <c r="G196" s="43">
        <v>3.25</v>
      </c>
      <c r="H196" s="43">
        <v>0.6</v>
      </c>
      <c r="I196" s="43">
        <v>16.75</v>
      </c>
      <c r="J196" s="43">
        <v>85</v>
      </c>
      <c r="K196" s="44" t="s">
        <v>44</v>
      </c>
      <c r="L196" s="43">
        <v>4.3499999999999996</v>
      </c>
    </row>
    <row r="197" spans="1:12" ht="15" x14ac:dyDescent="0.25">
      <c r="A197" s="23"/>
      <c r="B197" s="15"/>
      <c r="C197" s="11"/>
      <c r="D197" s="58" t="s">
        <v>24</v>
      </c>
      <c r="E197" s="51" t="s">
        <v>138</v>
      </c>
      <c r="F197" s="43">
        <v>160</v>
      </c>
      <c r="G197" s="43">
        <v>0.64</v>
      </c>
      <c r="H197" s="43">
        <v>0.64</v>
      </c>
      <c r="I197" s="43">
        <v>15.79</v>
      </c>
      <c r="J197" s="43">
        <v>75.84</v>
      </c>
      <c r="K197" s="52" t="s">
        <v>44</v>
      </c>
      <c r="L197" s="43">
        <v>24</v>
      </c>
    </row>
    <row r="198" spans="1:12" ht="15" x14ac:dyDescent="0.25">
      <c r="A198" s="24"/>
      <c r="B198" s="17"/>
      <c r="C198" s="8"/>
      <c r="D198" s="18" t="s">
        <v>33</v>
      </c>
      <c r="E198" s="9"/>
      <c r="F198" s="19">
        <f>SUM(F190:F197)</f>
        <v>1030</v>
      </c>
      <c r="G198" s="19">
        <f>SUM(G190:G197)</f>
        <v>38.01</v>
      </c>
      <c r="H198" s="19">
        <f>SUM(H190:H197)</f>
        <v>53.970000000000006</v>
      </c>
      <c r="I198" s="19">
        <f>SUM(I190:I197)</f>
        <v>154.81</v>
      </c>
      <c r="J198" s="19">
        <f>SUM(J190:J197)</f>
        <v>1073.01</v>
      </c>
      <c r="K198" s="25"/>
      <c r="L198" s="19">
        <f>SUM(L190:L197)</f>
        <v>141.07</v>
      </c>
    </row>
    <row r="199" spans="1:12" ht="15.75" thickBot="1" x14ac:dyDescent="0.25">
      <c r="A199" s="29">
        <f>A180</f>
        <v>2</v>
      </c>
      <c r="B199" s="30">
        <f>B180</f>
        <v>4</v>
      </c>
      <c r="C199" s="67" t="s">
        <v>4</v>
      </c>
      <c r="D199" s="68"/>
      <c r="E199" s="31"/>
      <c r="F199" s="32">
        <f>F189+F198</f>
        <v>1905</v>
      </c>
      <c r="G199" s="32">
        <f>G189+G198</f>
        <v>56.98</v>
      </c>
      <c r="H199" s="32">
        <f>H189+H198</f>
        <v>82.02000000000001</v>
      </c>
      <c r="I199" s="32">
        <f>I189+I198</f>
        <v>420.91</v>
      </c>
      <c r="J199" s="32">
        <f>J189+J198</f>
        <v>2481.06</v>
      </c>
      <c r="K199" s="32"/>
      <c r="L199" s="32">
        <f>L189+L198</f>
        <v>325.10000000000002</v>
      </c>
    </row>
    <row r="200" spans="1:12" ht="15" x14ac:dyDescent="0.25">
      <c r="A200" s="20">
        <v>2</v>
      </c>
      <c r="B200" s="21">
        <v>5</v>
      </c>
      <c r="C200" s="22" t="s">
        <v>20</v>
      </c>
      <c r="D200" s="5" t="s">
        <v>21</v>
      </c>
      <c r="E200" s="39"/>
      <c r="F200" s="40"/>
      <c r="G200" s="40"/>
      <c r="H200" s="40"/>
      <c r="I200" s="40"/>
      <c r="J200" s="40"/>
      <c r="K200" s="41"/>
      <c r="L200" s="40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7" t="s">
        <v>22</v>
      </c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3"/>
      <c r="B203" s="15"/>
      <c r="C203" s="11"/>
      <c r="D203" s="7" t="s">
        <v>23</v>
      </c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7" t="s">
        <v>24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 x14ac:dyDescent="0.2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.75" customHeight="1" x14ac:dyDescent="0.25">
      <c r="A207" s="24"/>
      <c r="B207" s="17"/>
      <c r="C207" s="8"/>
      <c r="D207" s="18" t="s">
        <v>33</v>
      </c>
      <c r="E207" s="9"/>
      <c r="F207" s="19">
        <f>SUM(F200:F206)</f>
        <v>0</v>
      </c>
      <c r="G207" s="19">
        <f t="shared" ref="G207:J207" si="28">SUM(G200:G206)</f>
        <v>0</v>
      </c>
      <c r="H207" s="19">
        <f t="shared" si="28"/>
        <v>0</v>
      </c>
      <c r="I207" s="19">
        <f t="shared" si="28"/>
        <v>0</v>
      </c>
      <c r="J207" s="19">
        <f t="shared" si="28"/>
        <v>0</v>
      </c>
      <c r="K207" s="25"/>
      <c r="L207" s="19">
        <f t="shared" ref="L207" si="29">SUM(L200:L206)</f>
        <v>0</v>
      </c>
    </row>
    <row r="208" spans="1:12" ht="15" x14ac:dyDescent="0.25">
      <c r="A208" s="26">
        <f>A200</f>
        <v>2</v>
      </c>
      <c r="B208" s="13">
        <f>B200</f>
        <v>5</v>
      </c>
      <c r="C208" s="10" t="s">
        <v>25</v>
      </c>
      <c r="D208" s="7" t="s">
        <v>26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 x14ac:dyDescent="0.25">
      <c r="A209" s="23"/>
      <c r="B209" s="15"/>
      <c r="C209" s="11"/>
      <c r="D209" s="7" t="s">
        <v>27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 x14ac:dyDescent="0.25">
      <c r="A210" s="23"/>
      <c r="B210" s="15"/>
      <c r="C210" s="11"/>
      <c r="D210" s="7" t="s">
        <v>28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7" t="s">
        <v>29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7" t="s">
        <v>30</v>
      </c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7" t="s">
        <v>31</v>
      </c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3"/>
      <c r="B214" s="15"/>
      <c r="C214" s="11"/>
      <c r="D214" s="7" t="s">
        <v>32</v>
      </c>
      <c r="E214" s="42"/>
      <c r="F214" s="43"/>
      <c r="G214" s="43"/>
      <c r="H214" s="43"/>
      <c r="I214" s="43"/>
      <c r="J214" s="43"/>
      <c r="K214" s="44"/>
      <c r="L214" s="43"/>
    </row>
    <row r="215" spans="1:12" ht="15" x14ac:dyDescent="0.2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4"/>
      <c r="B217" s="17"/>
      <c r="C217" s="8"/>
      <c r="D217" s="18" t="s">
        <v>33</v>
      </c>
      <c r="E217" s="9"/>
      <c r="F217" s="19">
        <f>SUM(F208:F216)</f>
        <v>0</v>
      </c>
      <c r="G217" s="19">
        <f t="shared" ref="G217:J217" si="30">SUM(G208:G216)</f>
        <v>0</v>
      </c>
      <c r="H217" s="19">
        <f t="shared" si="30"/>
        <v>0</v>
      </c>
      <c r="I217" s="19">
        <f t="shared" si="30"/>
        <v>0</v>
      </c>
      <c r="J217" s="19">
        <f t="shared" si="30"/>
        <v>0</v>
      </c>
      <c r="K217" s="25"/>
      <c r="L217" s="19">
        <f t="shared" ref="L217" si="31">SUM(L208:L216)</f>
        <v>0</v>
      </c>
    </row>
    <row r="218" spans="1:12" ht="15.75" thickBot="1" x14ac:dyDescent="0.25">
      <c r="A218" s="29">
        <f>A200</f>
        <v>2</v>
      </c>
      <c r="B218" s="30">
        <f>B200</f>
        <v>5</v>
      </c>
      <c r="C218" s="67" t="s">
        <v>4</v>
      </c>
      <c r="D218" s="68"/>
      <c r="E218" s="31"/>
      <c r="F218" s="32">
        <f>F207+F217</f>
        <v>0</v>
      </c>
      <c r="G218" s="32">
        <f t="shared" ref="G218:J218" si="32">G207+G217</f>
        <v>0</v>
      </c>
      <c r="H218" s="32">
        <f t="shared" si="32"/>
        <v>0</v>
      </c>
      <c r="I218" s="32">
        <f t="shared" si="32"/>
        <v>0</v>
      </c>
      <c r="J218" s="32">
        <f t="shared" si="32"/>
        <v>0</v>
      </c>
      <c r="K218" s="32"/>
      <c r="L218" s="32">
        <f t="shared" ref="L218" si="33">L207+L217</f>
        <v>0</v>
      </c>
    </row>
    <row r="219" spans="1:12" ht="15" x14ac:dyDescent="0.25">
      <c r="A219" s="20">
        <v>2</v>
      </c>
      <c r="B219" s="21">
        <v>6</v>
      </c>
      <c r="C219" s="22" t="s">
        <v>20</v>
      </c>
      <c r="D219" s="5" t="s">
        <v>21</v>
      </c>
      <c r="E219" s="39"/>
      <c r="F219" s="40"/>
      <c r="G219" s="40"/>
      <c r="H219" s="40"/>
      <c r="I219" s="40"/>
      <c r="J219" s="40"/>
      <c r="K219" s="41"/>
      <c r="L219" s="40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7" t="s">
        <v>22</v>
      </c>
      <c r="E221" s="42"/>
      <c r="F221" s="43"/>
      <c r="G221" s="43"/>
      <c r="H221" s="43"/>
      <c r="I221" s="43"/>
      <c r="J221" s="43"/>
      <c r="K221" s="44"/>
      <c r="L221" s="43"/>
    </row>
    <row r="222" spans="1:12" ht="15" x14ac:dyDescent="0.25">
      <c r="A222" s="23"/>
      <c r="B222" s="15"/>
      <c r="C222" s="11"/>
      <c r="D222" s="7" t="s">
        <v>23</v>
      </c>
      <c r="E222" s="42"/>
      <c r="F222" s="43"/>
      <c r="G222" s="43"/>
      <c r="H222" s="43"/>
      <c r="I222" s="43"/>
      <c r="J222" s="43"/>
      <c r="K222" s="44"/>
      <c r="L222" s="43"/>
    </row>
    <row r="223" spans="1:12" ht="15" x14ac:dyDescent="0.25">
      <c r="A223" s="23"/>
      <c r="B223" s="15"/>
      <c r="C223" s="11"/>
      <c r="D223" s="7" t="s">
        <v>24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6"/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6"/>
      <c r="E225" s="42"/>
      <c r="F225" s="43"/>
      <c r="G225" s="43"/>
      <c r="H225" s="43"/>
      <c r="I225" s="43"/>
      <c r="J225" s="43"/>
      <c r="K225" s="44"/>
      <c r="L225" s="43"/>
    </row>
    <row r="226" spans="1:12" ht="15.75" customHeight="1" x14ac:dyDescent="0.25">
      <c r="A226" s="24"/>
      <c r="B226" s="17"/>
      <c r="C226" s="8"/>
      <c r="D226" s="18" t="s">
        <v>33</v>
      </c>
      <c r="E226" s="9"/>
      <c r="F226" s="19">
        <f>SUM(F219:F225)</f>
        <v>0</v>
      </c>
      <c r="G226" s="19">
        <f t="shared" ref="G226:J226" si="34">SUM(G219:G225)</f>
        <v>0</v>
      </c>
      <c r="H226" s="19">
        <f t="shared" si="34"/>
        <v>0</v>
      </c>
      <c r="I226" s="19">
        <f t="shared" si="34"/>
        <v>0</v>
      </c>
      <c r="J226" s="19">
        <f t="shared" si="34"/>
        <v>0</v>
      </c>
      <c r="K226" s="25"/>
      <c r="L226" s="19">
        <f t="shared" ref="L226" si="35">SUM(L219:L225)</f>
        <v>0</v>
      </c>
    </row>
    <row r="227" spans="1:12" ht="15" x14ac:dyDescent="0.25">
      <c r="A227" s="26">
        <f>A219</f>
        <v>2</v>
      </c>
      <c r="B227" s="13">
        <f>B219</f>
        <v>6</v>
      </c>
      <c r="C227" s="10" t="s">
        <v>25</v>
      </c>
      <c r="D227" s="7" t="s">
        <v>26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27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28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7" t="s">
        <v>29</v>
      </c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7" t="s">
        <v>30</v>
      </c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3"/>
      <c r="B232" s="15"/>
      <c r="C232" s="11"/>
      <c r="D232" s="7" t="s">
        <v>31</v>
      </c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23"/>
      <c r="B233" s="15"/>
      <c r="C233" s="11"/>
      <c r="D233" s="7" t="s">
        <v>32</v>
      </c>
      <c r="E233" s="42"/>
      <c r="F233" s="43"/>
      <c r="G233" s="43"/>
      <c r="H233" s="43"/>
      <c r="I233" s="43"/>
      <c r="J233" s="43"/>
      <c r="K233" s="44"/>
      <c r="L233" s="43"/>
    </row>
    <row r="234" spans="1:12" ht="15" x14ac:dyDescent="0.25">
      <c r="A234" s="23"/>
      <c r="B234" s="15"/>
      <c r="C234" s="11"/>
      <c r="D234" s="6"/>
      <c r="E234" s="42"/>
      <c r="F234" s="43"/>
      <c r="G234" s="43"/>
      <c r="H234" s="43"/>
      <c r="I234" s="43"/>
      <c r="J234" s="43"/>
      <c r="K234" s="44"/>
      <c r="L234" s="43"/>
    </row>
    <row r="235" spans="1:12" ht="15" x14ac:dyDescent="0.25">
      <c r="A235" s="23"/>
      <c r="B235" s="15"/>
      <c r="C235" s="11"/>
      <c r="D235" s="6"/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24"/>
      <c r="B236" s="17"/>
      <c r="C236" s="8"/>
      <c r="D236" s="18" t="s">
        <v>33</v>
      </c>
      <c r="E236" s="9"/>
      <c r="F236" s="19">
        <f>SUM(F227:F235)</f>
        <v>0</v>
      </c>
      <c r="G236" s="19">
        <f t="shared" ref="G236:J236" si="36">SUM(G227:G235)</f>
        <v>0</v>
      </c>
      <c r="H236" s="19">
        <f t="shared" si="36"/>
        <v>0</v>
      </c>
      <c r="I236" s="19">
        <f t="shared" si="36"/>
        <v>0</v>
      </c>
      <c r="J236" s="19">
        <f t="shared" si="36"/>
        <v>0</v>
      </c>
      <c r="K236" s="25"/>
      <c r="L236" s="19">
        <f t="shared" ref="L236" si="37">SUM(L227:L235)</f>
        <v>0</v>
      </c>
    </row>
    <row r="237" spans="1:12" ht="15.75" thickBot="1" x14ac:dyDescent="0.25">
      <c r="A237" s="29">
        <f>A219</f>
        <v>2</v>
      </c>
      <c r="B237" s="30">
        <f>B219</f>
        <v>6</v>
      </c>
      <c r="C237" s="67" t="s">
        <v>4</v>
      </c>
      <c r="D237" s="68"/>
      <c r="E237" s="31"/>
      <c r="F237" s="32">
        <f>F226+F236</f>
        <v>0</v>
      </c>
      <c r="G237" s="32">
        <f t="shared" ref="G237:J237" si="38">G226+G236</f>
        <v>0</v>
      </c>
      <c r="H237" s="32">
        <f t="shared" si="38"/>
        <v>0</v>
      </c>
      <c r="I237" s="32">
        <f t="shared" si="38"/>
        <v>0</v>
      </c>
      <c r="J237" s="32">
        <f t="shared" si="38"/>
        <v>0</v>
      </c>
      <c r="K237" s="32"/>
      <c r="L237" s="32">
        <f t="shared" ref="L237" si="39">L226+L236</f>
        <v>0</v>
      </c>
    </row>
    <row r="238" spans="1:12" ht="13.9" customHeight="1" thickBot="1" x14ac:dyDescent="0.25">
      <c r="A238" s="27"/>
      <c r="B238" s="28"/>
      <c r="C238" s="72" t="s">
        <v>5</v>
      </c>
      <c r="D238" s="73"/>
      <c r="E238" s="74"/>
      <c r="F238" s="34">
        <f>(F24+F39+F58+F79+F100+F118+F139+F159+F179+F199+F218+F237)/(IF(F24=0,0,1)+IF(F39=0,0,1)+IF(F58=0,0,1)+IF(F79=0,0,1)+IF(F100=0,0,1)+IF(F118=0,0,1)+IF(F139=0,0,1)+IF(F159=0,0,1)+IF(F179=0,0,1)+IF(F199=0,0,1)+IF(F218=0,0,1)+IF(F237=0,0,1))</f>
        <v>1767</v>
      </c>
      <c r="G238" s="34">
        <f>(G24+G39+G58+G79+G100+G118+G139+G159+G179+G199+G218+G237)/(IF(G24=0,0,1)+IF(G39=0,0,1)+IF(G58=0,0,1)+IF(G79=0,0,1)+IF(G100=0,0,1)+IF(G118=0,0,1)+IF(G139=0,0,1)+IF(G159=0,0,1)+IF(G179=0,0,1)+IF(G199=0,0,1)+IF(G218=0,0,1)+IF(G237=0,0,1))</f>
        <v>68.863</v>
      </c>
      <c r="H238" s="34">
        <f>(H24+H39+H58+H79+H100+H118+H139+H159+H179+H199+H218+H237)/(IF(H24=0,0,1)+IF(H39=0,0,1)+IF(H58=0,0,1)+IF(H79=0,0,1)+IF(H100=0,0,1)+IF(H118=0,0,1)+IF(H139=0,0,1)+IF(H159=0,0,1)+IF(H179=0,0,1)+IF(H199=0,0,1)+IF(H218=0,0,1)+IF(H237=0,0,1))</f>
        <v>71.128999999999991</v>
      </c>
      <c r="I238" s="34">
        <f>(I24+I39+I58+I79+I100+I118+I139+I159+I179+I199+I218+I237)/(IF(I24=0,0,1)+IF(I39=0,0,1)+IF(I58=0,0,1)+IF(I79=0,0,1)+IF(I100=0,0,1)+IF(I118=0,0,1)+IF(I139=0,0,1)+IF(I159=0,0,1)+IF(I179=0,0,1)+IF(I199=0,0,1)+IF(I218=0,0,1)+IF(I237=0,0,1))</f>
        <v>357.35299999999995</v>
      </c>
      <c r="J238" s="34">
        <f>(J24+J39+J58+J79+J100+J118+J139+J159+J179+J199+J218+J237)/(IF(J24=0,0,1)+IF(J39=0,0,1)+IF(J58=0,0,1)+IF(J79=0,0,1)+IF(J100=0,0,1)+IF(J118=0,0,1)+IF(J139=0,0,1)+IF(J159=0,0,1)+IF(J179=0,0,1)+IF(J199=0,0,1)+IF(J218=0,0,1)+IF(J237=0,0,1))</f>
        <v>2306.0290000000005</v>
      </c>
      <c r="K238" s="34"/>
      <c r="L238" s="34">
        <f>(L24+L39+L58+L79+L100+L118+L139+L159+L179+L199+L218+L237)/(IF(L24=0,0,1)+IF(L39=0,0,1)+IF(L58=0,0,1)+IF(L79=0,0,1)+IF(L100=0,0,1)+IF(L118=0,0,1)+IF(L139=0,0,1)+IF(L159=0,0,1)+IF(L179=0,0,1)+IF(L199=0,0,1)+IF(L218=0,0,1)+IF(L237=0,0,1))</f>
        <v>325.09999999999997</v>
      </c>
    </row>
  </sheetData>
  <mergeCells count="16">
    <mergeCell ref="C238:E238"/>
    <mergeCell ref="C199:D199"/>
    <mergeCell ref="C118:D118"/>
    <mergeCell ref="C139:D139"/>
    <mergeCell ref="C159:D159"/>
    <mergeCell ref="C179:D179"/>
    <mergeCell ref="C218:D218"/>
    <mergeCell ref="C237:D237"/>
    <mergeCell ref="C79:D79"/>
    <mergeCell ref="C100:D100"/>
    <mergeCell ref="C24:D24"/>
    <mergeCell ref="C1:E1"/>
    <mergeCell ref="H1:K1"/>
    <mergeCell ref="H2:K2"/>
    <mergeCell ref="C39:D39"/>
    <mergeCell ref="C58:D5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rowBreaks count="10" manualBreakCount="10">
    <brk id="24" max="16383" man="1"/>
    <brk id="39" max="16383" man="1"/>
    <brk id="58" max="16383" man="1"/>
    <brk id="79" max="16383" man="1"/>
    <brk id="100" max="16383" man="1"/>
    <brk id="118" max="16383" man="1"/>
    <brk id="139" max="16383" man="1"/>
    <brk id="159" max="16383" man="1"/>
    <brk id="179" max="16383" man="1"/>
    <brk id="199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Грушевская СОШ</cp:lastModifiedBy>
  <cp:lastPrinted>2026-05-29T07:24:42Z</cp:lastPrinted>
  <dcterms:created xsi:type="dcterms:W3CDTF">2022-05-16T14:23:56Z</dcterms:created>
  <dcterms:modified xsi:type="dcterms:W3CDTF">2026-06-03T09:39:04Z</dcterms:modified>
</cp:coreProperties>
</file>